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1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Volumes/cals/SNAP-ED/FY20/Budget/Forms/"/>
    </mc:Choice>
  </mc:AlternateContent>
  <xr:revisionPtr revIDLastSave="0" documentId="8_{81DDB4D2-7487-0649-B129-D6AD5A7F3DFC}" xr6:coauthVersionLast="36" xr6:coauthVersionMax="36" xr10:uidLastSave="{00000000-0000-0000-0000-000000000000}"/>
  <bookViews>
    <workbookView xWindow="34300" yWindow="13820" windowWidth="34500" windowHeight="13360" tabRatio="721" activeTab="4" xr2:uid="{00000000-000D-0000-FFFF-FFFF00000000}"/>
  </bookViews>
  <sheets>
    <sheet name="Reimbursement form" sheetId="1" state="hidden" r:id="rId1"/>
    <sheet name="Master FY14" sheetId="4" state="hidden" r:id="rId2"/>
    <sheet name="Modified Reimb form1.28.14" sheetId="6" state="hidden" r:id="rId3"/>
    <sheet name="datasource" sheetId="5" state="hidden" r:id="rId4"/>
    <sheet name="Postage_Copy" sheetId="7" r:id="rId5"/>
    <sheet name="old_datasource" sheetId="11" state="hidden" r:id="rId6"/>
  </sheets>
  <definedNames>
    <definedName name="_xlnm._FilterDatabase" localSheetId="3" hidden="1">datasource!$A$1:$O$77</definedName>
    <definedName name="Agent">datasource!$B$2:$B$77</definedName>
    <definedName name="_xlnm.Print_Titles" localSheetId="1">'Master FY14'!$1:$1</definedName>
  </definedNames>
  <calcPr calcId="18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1" i="7" l="1"/>
  <c r="G11" i="7"/>
  <c r="G12" i="7"/>
  <c r="G13" i="7"/>
  <c r="G14" i="7"/>
  <c r="G15" i="7"/>
  <c r="G16" i="7"/>
  <c r="G17" i="7"/>
  <c r="G18" i="7"/>
  <c r="F19" i="7"/>
  <c r="H6" i="6"/>
  <c r="C2" i="6"/>
  <c r="D22" i="6"/>
  <c r="H19" i="6"/>
  <c r="E8" i="6"/>
  <c r="E9" i="6"/>
  <c r="E10" i="6"/>
  <c r="E11" i="6"/>
  <c r="E12" i="6"/>
  <c r="D13" i="6"/>
  <c r="E12" i="1"/>
  <c r="E11" i="1"/>
  <c r="E10" i="1"/>
  <c r="E9" i="1"/>
  <c r="E8" i="1"/>
  <c r="D13" i="1"/>
  <c r="D22" i="1"/>
  <c r="H19" i="1"/>
</calcChain>
</file>

<file path=xl/sharedStrings.xml><?xml version="1.0" encoding="utf-8"?>
<sst xmlns="http://schemas.openxmlformats.org/spreadsheetml/2006/main" count="2479" uniqueCount="586">
  <si>
    <t>Date</t>
  </si>
  <si>
    <t>Program</t>
  </si>
  <si>
    <t>Quantity</t>
  </si>
  <si>
    <t>Per Copy</t>
  </si>
  <si>
    <t>Total Cost</t>
  </si>
  <si>
    <t xml:space="preserve">         </t>
  </si>
  <si>
    <t>Postage Cost</t>
  </si>
  <si>
    <t>Store Name</t>
  </si>
  <si>
    <t>Cost</t>
  </si>
  <si>
    <t>Program Taught</t>
  </si>
  <si>
    <t>Location</t>
  </si>
  <si>
    <t>Miles</t>
  </si>
  <si>
    <t>Personal Vehicle (P) OR State Vehicle (S)</t>
  </si>
  <si>
    <t>Total Copy Cost $</t>
  </si>
  <si>
    <t>Total Postage Cost $</t>
  </si>
  <si>
    <t>County Name:</t>
  </si>
  <si>
    <t>Submitted By:</t>
  </si>
  <si>
    <t>Reimburse (Payable To) To</t>
  </si>
  <si>
    <t>Payee Address</t>
  </si>
  <si>
    <t xml:space="preserve"> </t>
  </si>
  <si>
    <t>SNAP-Ed at NC State University                                                                                                                                                                                                                                                                                                                                                                                            516 Brickhaven Drive                                                                                                                                                                                                                                                                                                                                                                                                                  Campus Box 7605                                                                                                                                                                                                                                                                                                                                                                                                                 Raleigh, NC 27695                                                                                                                                                                                                                                                                                                                                                                                                                          919-515-9150 Telephone                                          919-513-4472 Fax</t>
  </si>
  <si>
    <t xml:space="preserve">Date Submitted: </t>
  </si>
  <si>
    <t>Reimbursement Form</t>
  </si>
  <si>
    <t xml:space="preserve">Total Mileage:               County Ext. Director Signature: </t>
  </si>
  <si>
    <t>**  Please submit ALL reimbursement requests and receipts as needed, no less than monthly.  **</t>
  </si>
  <si>
    <t>County</t>
  </si>
  <si>
    <t>Agent Name</t>
  </si>
  <si>
    <t>Alexander</t>
  </si>
  <si>
    <t>Margo Mosley</t>
  </si>
  <si>
    <t>Alleghany</t>
  </si>
  <si>
    <t>Amy Lucas</t>
  </si>
  <si>
    <t>Bertie</t>
  </si>
  <si>
    <t>Mary Morris</t>
  </si>
  <si>
    <t>Sandra Cain</t>
  </si>
  <si>
    <t>Buncombe</t>
  </si>
  <si>
    <t>Holly Jordan</t>
  </si>
  <si>
    <t>Cabarrus</t>
  </si>
  <si>
    <t>Pam Outen</t>
  </si>
  <si>
    <t>Carteret</t>
  </si>
  <si>
    <t>Caswell</t>
  </si>
  <si>
    <t>Sonya Patterson</t>
  </si>
  <si>
    <t>Donna Mull</t>
  </si>
  <si>
    <t>Chatham</t>
  </si>
  <si>
    <t>Phyllis Smith</t>
  </si>
  <si>
    <t>Shannon Coleman</t>
  </si>
  <si>
    <t>Beth Stanley</t>
  </si>
  <si>
    <t>Cleveland</t>
  </si>
  <si>
    <t>Nancy Abasiekong</t>
  </si>
  <si>
    <t>Craven</t>
  </si>
  <si>
    <t>Kelly Beasley</t>
  </si>
  <si>
    <t>Cumberland</t>
  </si>
  <si>
    <t>Candy Underwood</t>
  </si>
  <si>
    <t>Currituck</t>
  </si>
  <si>
    <t>Davie</t>
  </si>
  <si>
    <t>Durham</t>
  </si>
  <si>
    <t>Nekeidra Morrison</t>
  </si>
  <si>
    <t>Franklin</t>
  </si>
  <si>
    <t>Meg Wyatt</t>
  </si>
  <si>
    <t>Gates</t>
  </si>
  <si>
    <t>Graham</t>
  </si>
  <si>
    <t>Eve Rogers</t>
  </si>
  <si>
    <t>Greene</t>
  </si>
  <si>
    <t>Guilford</t>
  </si>
  <si>
    <t>Geissler Baker</t>
  </si>
  <si>
    <t>Haywood</t>
  </si>
  <si>
    <t>Julie Sawyer</t>
  </si>
  <si>
    <t>Henderson</t>
  </si>
  <si>
    <t>Renay Knapp</t>
  </si>
  <si>
    <t>Hertford</t>
  </si>
  <si>
    <t>Hoke</t>
  </si>
  <si>
    <t>Shirley Smith</t>
  </si>
  <si>
    <t>Hyde</t>
  </si>
  <si>
    <t>Stacey Midget</t>
  </si>
  <si>
    <t>Johnston</t>
  </si>
  <si>
    <t>Debra Stroud</t>
  </si>
  <si>
    <t>Jones</t>
  </si>
  <si>
    <t>Ivy Reid</t>
  </si>
  <si>
    <t>Melinda Houser</t>
  </si>
  <si>
    <t>Molly Sandfoss</t>
  </si>
  <si>
    <t>Madison</t>
  </si>
  <si>
    <t>Sue Estridge</t>
  </si>
  <si>
    <t>Eve Kindley</t>
  </si>
  <si>
    <t>Mecklenburg</t>
  </si>
  <si>
    <t>Kristin Davis</t>
  </si>
  <si>
    <t>Mitchell</t>
  </si>
  <si>
    <t>Hannah Nicols</t>
  </si>
  <si>
    <t>Montgomery</t>
  </si>
  <si>
    <t>Chrissy Haynes</t>
  </si>
  <si>
    <t>Hayley Napier</t>
  </si>
  <si>
    <t>Nash</t>
  </si>
  <si>
    <t>Sandy Hall</t>
  </si>
  <si>
    <t>Northampton</t>
  </si>
  <si>
    <t>Verlene Stephenson</t>
  </si>
  <si>
    <t>Onslow</t>
  </si>
  <si>
    <t>Robin Seitz</t>
  </si>
  <si>
    <t>Pasquotank</t>
  </si>
  <si>
    <t>Yvonne Mullen</t>
  </si>
  <si>
    <t>Person</t>
  </si>
  <si>
    <t>Jennifer Grable</t>
  </si>
  <si>
    <t>Polk</t>
  </si>
  <si>
    <t>Jimmi Buell</t>
  </si>
  <si>
    <t>Randolph</t>
  </si>
  <si>
    <t>Robeson</t>
  </si>
  <si>
    <t>Rutherford</t>
  </si>
  <si>
    <t>Tracy Davis</t>
  </si>
  <si>
    <t>Sampson</t>
  </si>
  <si>
    <t>Kim Reid</t>
  </si>
  <si>
    <t>Sharon English</t>
  </si>
  <si>
    <t>Stanly</t>
  </si>
  <si>
    <t>Stokes</t>
  </si>
  <si>
    <t>Matt Barber</t>
  </si>
  <si>
    <t>Debbie Cox</t>
  </si>
  <si>
    <t>Tyrrell</t>
  </si>
  <si>
    <t>Bridget Spruill</t>
  </si>
  <si>
    <t>Warren</t>
  </si>
  <si>
    <t>Crystal Smith</t>
  </si>
  <si>
    <t>Watauga</t>
  </si>
  <si>
    <t>Margie Mansure</t>
  </si>
  <si>
    <t>Wilkes</t>
  </si>
  <si>
    <t>Judy West</t>
  </si>
  <si>
    <t>Wilson</t>
  </si>
  <si>
    <t>Candace Murray</t>
  </si>
  <si>
    <t>Yadkin</t>
  </si>
  <si>
    <t>Melissa Staebner</t>
  </si>
  <si>
    <t>Marilyn Wells</t>
  </si>
  <si>
    <t>2nd grade</t>
  </si>
  <si>
    <t>Color Me Healthy (CMH)</t>
  </si>
  <si>
    <t>Better Food Better Health (BFBH)</t>
  </si>
  <si>
    <t>Take Control (TC)</t>
  </si>
  <si>
    <t xml:space="preserve">3rd grade </t>
  </si>
  <si>
    <t>Better Choices (BC)</t>
  </si>
  <si>
    <t>Danielle Sanders</t>
  </si>
  <si>
    <t>Olivia Jones</t>
  </si>
  <si>
    <t>Lyndsie Young</t>
  </si>
  <si>
    <t>Emily Herring</t>
  </si>
  <si>
    <t>Cathy Brown</t>
  </si>
  <si>
    <t>Jewel Winslow</t>
  </si>
  <si>
    <t>Carolyn Langley</t>
  </si>
  <si>
    <t>Barbara Linder</t>
  </si>
  <si>
    <t>Katie Rangel</t>
  </si>
  <si>
    <t>Jennifer Perry</t>
  </si>
  <si>
    <t>Janice Fields</t>
  </si>
  <si>
    <t>Grocery Store</t>
  </si>
  <si>
    <t>Food Lion</t>
  </si>
  <si>
    <t>Ingles</t>
  </si>
  <si>
    <t>Harris Teeter</t>
  </si>
  <si>
    <t>Lowes Foods</t>
  </si>
  <si>
    <t>Reimburse To</t>
  </si>
  <si>
    <t>P</t>
  </si>
  <si>
    <t>S</t>
  </si>
  <si>
    <t xml:space="preserve">Copy Log   557215-10643-53400 </t>
  </si>
  <si>
    <t xml:space="preserve">Postage Log   557215-10643-53200 </t>
  </si>
  <si>
    <t xml:space="preserve">Mileage Log      557215-10643-53112     Traveler’s Name: </t>
  </si>
  <si>
    <t xml:space="preserve">County Extension Director Signature: </t>
  </si>
  <si>
    <t xml:space="preserve">  Grocery Store Purchase     557215-10643-52300     (Submit immediately)</t>
  </si>
  <si>
    <t>Agent</t>
  </si>
  <si>
    <t>Agent Mailing Address</t>
  </si>
  <si>
    <t>Store Address</t>
  </si>
  <si>
    <t>Store Corporate Contact</t>
  </si>
  <si>
    <t>Store Account Number</t>
  </si>
  <si>
    <t>376 1st Ave. SW
Taylorsville, NC 28681
(828) 632-4451
(828) 632-7533 fax</t>
    <phoneticPr fontId="22" type="noConversion"/>
  </si>
  <si>
    <t>729 C W Main Street Taylorsville, NC 28681  828-632-0858</t>
  </si>
  <si>
    <t>Sue Lewis
Charge Sales
704-633-8250 Ext. 2547</t>
  </si>
  <si>
    <t>N281</t>
  </si>
  <si>
    <t>90 S. Main Street Sparta, NC</t>
  </si>
  <si>
    <t>PO BOX 7 
Sparta, NC 28675</t>
  </si>
  <si>
    <t>665 S. Main Street, Sparta</t>
  </si>
  <si>
    <t>Carrie Lawson 336-775-3052</t>
  </si>
  <si>
    <t>381 S. Main Street #508 Sparta, NC 28675</t>
  </si>
  <si>
    <t>S463</t>
  </si>
  <si>
    <t>106 Dundee St
Windsor, NC 27983
(252) 794-5317
(252) 794-5375 fax</t>
  </si>
  <si>
    <t>PO BOX 280
Windsor, NC 27983</t>
  </si>
  <si>
    <t>117 US 13 Bypass Windsor, NC 27983 252-791-3020</t>
  </si>
  <si>
    <t>Bladen</t>
  </si>
  <si>
    <t>450 Smith Circle 
Elizabethtown, NC 28337
(910) 862-4591
(910) 862-6939 fax</t>
  </si>
  <si>
    <t>PO BOX 249
Elizabethtown, NC 28337</t>
  </si>
  <si>
    <t>1202 West Broad Street Elizabethtown, NC 28337</t>
  </si>
  <si>
    <t>Stacie Kinlaw</t>
  </si>
  <si>
    <t>Cathy Hohenstein</t>
  </si>
  <si>
    <t>94 Coxe Avenue
Asheville, NC 28801
(828) 255-5522
(828) 255-5202 fax</t>
  </si>
  <si>
    <t>85 Tunnel Road Asheville, NC 28805</t>
  </si>
  <si>
    <t>Lori Blakenship 828-669-2941 ext 258</t>
  </si>
  <si>
    <t>715 Cabarrus Ave-West
Concord, NC 28027
(704) 920-3310
(704) 920-3323 fax</t>
  </si>
  <si>
    <t>PO BOX 387
Concord, NC 28027</t>
  </si>
  <si>
    <t>734 Cabarrus Avenue West Concord, NC 28027  704-788-3175</t>
  </si>
  <si>
    <t>303 College Cir
Morehead City, NC 28557
(252) 222-6352
(252) 222-6361 fax</t>
  </si>
  <si>
    <t>2900 Arendell Street Morehead City, NC 28557</t>
  </si>
  <si>
    <t>126 Court Square
Agriculture Building
Yanceyville, NC 27379
(336) 694-4158
(336) 694-5930 fax</t>
  </si>
  <si>
    <t>PO BOX 220
Yanceyville, NC 27379</t>
  </si>
  <si>
    <t>1981 NC HWY 86 &amp; 158 Yanceyville, NC 27379  336-694-5518</t>
  </si>
  <si>
    <t>Catawba</t>
  </si>
  <si>
    <t>1175 S Brady Ave
Newton, NC 28658-0389
(828) 465-8240
(828) 465-8428 fax</t>
  </si>
  <si>
    <t>PO BOX 389
Newton, NC 28658</t>
  </si>
  <si>
    <t>2380 W NC 10 Hwy 
Newton, NC 28658</t>
  </si>
  <si>
    <t>S463</t>
    <phoneticPr fontId="23" type="noConversion"/>
  </si>
  <si>
    <t>Chatham County Center
65 East Chatham St
Pittsboro, NC 27312</t>
  </si>
  <si>
    <t>PO BOX 279
Pittsboro, NC 27312</t>
  </si>
  <si>
    <t>630 East Street, Pittsboro</t>
  </si>
  <si>
    <t>Cherokee</t>
  </si>
  <si>
    <r>
      <rPr>
        <sz val="10"/>
        <color indexed="8"/>
        <rFont val="Times New Roman"/>
        <family val="1"/>
      </rPr>
      <t>40</t>
    </r>
    <r>
      <rPr>
        <sz val="10"/>
        <color indexed="8"/>
        <rFont val="Times New Roman"/>
        <family val="1"/>
      </rPr>
      <t xml:space="preserve"> Peachtree St
Murphy, NC 28906
(828) 837-2210
(828) 837-2172 fax</t>
    </r>
  </si>
  <si>
    <t>2060 Hwy 19 Murphy, NC 28906</t>
  </si>
  <si>
    <t>Chowan</t>
  </si>
  <si>
    <t>730 North Granville Street
Chowan County Agricultural Center, Suite A
Edenton, NC 27932-1434
(252) 482-6585
(252) 482-6590 fax</t>
  </si>
  <si>
    <t>1316 North Broad Street Edenton NC 27932</t>
  </si>
  <si>
    <t>Cleveland*</t>
  </si>
  <si>
    <t>130 S Post Rd
Suite 1
Shelby, NC 28152
(704) 482-4365
(704) 480-6484 fax</t>
  </si>
  <si>
    <t>2111 Shelby Road Kings Mountain, NC 28068 Phone 704-734-0855</t>
  </si>
  <si>
    <t>300 Industrial Dr
New Bern, NC 28562
(252) 633-1477
(252) 633-2120 fax</t>
  </si>
  <si>
    <t>1214 S Glenburnie Road New Bern NC 28562</t>
  </si>
  <si>
    <t>301 E Mountain Drive
Fayetteville, NC 28306-3422
(910) 321-6860
(910) 321-6883 fax</t>
  </si>
  <si>
    <t>3037 Legion Road Fayettevile, NC 28306</t>
  </si>
  <si>
    <t>120 Community Way, Barco, NC 27917 (252) 232-2261</t>
  </si>
  <si>
    <t>123 Forbes Loop
Grandy, NC 27939</t>
  </si>
  <si>
    <t>180 South Main Street, Mocksville, NC 27028 (336) 753-6100</t>
  </si>
  <si>
    <t>1388 U.S. Highway 601 S
Mocksville, NC 27028</t>
  </si>
  <si>
    <t>721 Foster Street, Durham, NC 27701 (919) 560-0501</t>
  </si>
  <si>
    <t>3022 Fayetteville St
Durham, NC 27707</t>
  </si>
  <si>
    <t>103 S. Bickett Road, Louisburg, NC 27549 (919) 496-3344</t>
  </si>
  <si>
    <t>321 S. Bickett Blvd
Louisburg, NC 27549</t>
  </si>
  <si>
    <t>112 Court Street
Gatesville, NC 27938
(252) 357-1400
(252) 357-1167 fax</t>
  </si>
  <si>
    <t>PO BOX 46
Gatesville, NC 27938</t>
  </si>
  <si>
    <t>1498 E. Memorial Drive
Ahoskie, NC 27910</t>
  </si>
  <si>
    <t>39 South Main Street
Smith Howell Building
Robbinsville, NC 28771
(828) 479-7979
(828) 479-2000 fax</t>
  </si>
  <si>
    <t>2 Sweetwater Rd Robbinsville, NC 28771</t>
  </si>
  <si>
    <t>Granville</t>
  </si>
  <si>
    <t>Tara Carr</t>
  </si>
  <si>
    <t>516 Brickhaven Drive
Raleigh, NC 27695</t>
  </si>
  <si>
    <t>Just Save/Lowe's Food</t>
  </si>
  <si>
    <t>116 Granville Corners
Oxford, NC 27565 (919) 693-2444</t>
  </si>
  <si>
    <t>Western Blvd Raleigh, NC 27606</t>
  </si>
  <si>
    <t>Casey Stevens</t>
  </si>
  <si>
    <t>229 Kingold Blvd Suite E
Snow Hill, NC 28580
(252) 747-5831
(252) 747-7024 fax</t>
  </si>
  <si>
    <t>108 Greenwood Square Snow Hill, NC 28580</t>
  </si>
  <si>
    <t>589 Raccoon Road, Suite 118 Waynesvile, NC 28786 (828) 456-3575</t>
  </si>
  <si>
    <t>201 Barber Blvd
Waynesville, NC 28786</t>
  </si>
  <si>
    <t>100 Jackson Park Road
Henderson County Center
Hendersonville, NC 28792
(828) 697-4891
(828) 697-4581 fax</t>
  </si>
  <si>
    <t>Ingles #77</t>
  </si>
  <si>
    <t>625 Spartanburg Hwy Hendersonville, NC 28792</t>
  </si>
  <si>
    <t>301 W Tryon St
P.O. Box 188
Winton, NC 27986
(252) 358-7822
(252) 358-7880 fax</t>
  </si>
  <si>
    <t>PO BOX 188
Winton, NC 27986</t>
  </si>
  <si>
    <t>924 W Mail Street Murfessboro, NC 27855</t>
  </si>
  <si>
    <t>116 W Prospect Ave
Raeford, NC 28376
(910) 875-3461
(910) 875-9044 fax</t>
  </si>
  <si>
    <t>PO BOX 578
Raeford, NC 28376</t>
  </si>
  <si>
    <t>232 West Cole Street Raeford, NC 28376</t>
  </si>
  <si>
    <t>30 Oyster Creek Rd
Hyde County Government Center
Swan Quarter, NC 27885
(252) 926-4486
(252) 926-4490 fax</t>
  </si>
  <si>
    <t>PO BOX 219
Swan Quarter, NC 27885</t>
  </si>
  <si>
    <t>998 US 264 Bypass Belhaven, NC 27810        Phone: (252) 943-3094</t>
  </si>
  <si>
    <t>2736 NC 210 Hwy
Smithfield, NC 27577
(919) 989-5380
(919) 934-2698 fax</t>
  </si>
  <si>
    <t>1433 S Pollock Street
Selma, NC 27576</t>
  </si>
  <si>
    <t>110 S Market St
Trenton, NC 28585
(252) 448-9621
(252) 448-1243 fax</t>
  </si>
  <si>
    <t>PO BOX 218
Trenton, NC 28585</t>
  </si>
  <si>
    <t>1214 Glenburnie Road New Bern, NC 28562</t>
  </si>
  <si>
    <t>Lincoln</t>
  </si>
  <si>
    <t>115 W Main St
Lincolnton, NC 28092
(704) 736-8452
(704) 736-8828 fax</t>
  </si>
  <si>
    <t>200 Standford Road Lincolnton, NC 28092</t>
  </si>
  <si>
    <t>258 Carolina Lane
Marshall, NC 28753
(828) 649-2411
(828) 649-2020 fax</t>
  </si>
  <si>
    <t>5580 Hwy 25/70 Marshall, NC 28753</t>
  </si>
  <si>
    <t>1418 Armory Drive
Charlotte, NC 28204-2420
(704) 336-2082
(704) 336-6876 fax</t>
  </si>
  <si>
    <t xml:space="preserve">3009 The Plaza,
Charlotte, NC </t>
  </si>
  <si>
    <t>Charge Sales: 1-888-534-4913</t>
  </si>
  <si>
    <t xml:space="preserve">
10 S Mitchell Ave
Bakersville, NC 28705
(828) 688-4811
(828) 688-2051 fax</t>
  </si>
  <si>
    <t>PO BOX 366
Bakersville, NC 28705</t>
  </si>
  <si>
    <t>145 Greenwood Road Spruce Pine, NC 28777</t>
  </si>
  <si>
    <r>
      <t>203 W. Main Street, Troy</t>
    </r>
    <r>
      <rPr>
        <sz val="10"/>
        <color indexed="8"/>
        <rFont val="Times New Roman"/>
        <family val="1"/>
      </rPr>
      <t>, NC 27371</t>
    </r>
  </si>
  <si>
    <t>1020 Albemarle Troy, NC 27371</t>
  </si>
  <si>
    <r>
      <t xml:space="preserve">1006 Eastern Av, Rm 102
Nash County Ag Center
Nashville, NC 27856
252) 459-9810 
</t>
    </r>
    <r>
      <rPr>
        <sz val="10"/>
        <color indexed="8"/>
        <rFont val="Times New Roman"/>
        <family val="1"/>
      </rPr>
      <t xml:space="preserve">252-315-3596 mobile </t>
    </r>
    <r>
      <rPr>
        <sz val="10"/>
        <color indexed="8"/>
        <rFont val="Times New Roman"/>
        <family val="1"/>
      </rPr>
      <t>(252) 459-9850 fax</t>
    </r>
  </si>
  <si>
    <t>1151 Eastern Ave Nashville, NC 27856 Phone 252-459-6984</t>
  </si>
  <si>
    <t>9495 NC 305 Hwy
Jackson, NC 27845
(252) 534-2831
(252) 534-1827 fax</t>
  </si>
  <si>
    <t>PO BOX 636
Jackson, NC 27845</t>
  </si>
  <si>
    <t>1201 T Weldon Road Roanoke Rapids, NC 27870</t>
  </si>
  <si>
    <t>4024 Richlands Hwy
Jacksonville, NC 28540
(910) 455-5873
(910) 455-0977 fax</t>
  </si>
  <si>
    <t>Food Lion          
Store #: 1275</t>
  </si>
  <si>
    <t>175 Freedom Way
Jacksonville, NC 28544</t>
  </si>
  <si>
    <t>Lowe's Food</t>
  </si>
  <si>
    <t>1209 Mcpherson St
Elizabeth City, NC 27909
(252) 338-3954
(252) 338-6442 fax</t>
  </si>
  <si>
    <t>PO BOX 1608
Elizabeth City, NC 27909</t>
  </si>
  <si>
    <t>1515 W Ehringhaus Road Elizabeth City, 27909</t>
  </si>
  <si>
    <t>Perquimans</t>
  </si>
  <si>
    <t>601-A South Edenton Road Hertford, NC 27944 252-426-5428</t>
  </si>
  <si>
    <t>PO BOX 87
Hertford, NC 27944</t>
  </si>
  <si>
    <t># 2 Perquimans Center  U.S. Hwy 17, Hertford, NC 27944
(252) 426-4009</t>
  </si>
  <si>
    <t>304 S Morgan St
Room 123
Roxboro, NC 27573
(336) 599-1195
(336) 598-0272 fax</t>
  </si>
  <si>
    <t>2828 Durham Rd Roxboro, NC 27573</t>
  </si>
  <si>
    <t>60 Gibson Street, Columbus, NC 28722 (828) 894-8218</t>
  </si>
  <si>
    <t>PO BOX 187
Columbus, NC 28722</t>
  </si>
  <si>
    <t xml:space="preserve">250 W. Mills Street #5 Columbus, NC </t>
  </si>
  <si>
    <t>Randolph County Center
112 West Walker Avenue
Asheboro, NC 27203</t>
  </si>
  <si>
    <t>737 West Dixie, Asheboro</t>
  </si>
  <si>
    <t>455 Caton Rd
O.P. Owens Agriculture Center
Lumberton, NC 28360
(910) 671-3276
(910) 671-6278 fax</t>
  </si>
  <si>
    <t>PO BOX 2280
Lumberton, NC 28359</t>
  </si>
  <si>
    <t>6685 Elizabethtown Rd Lumberton, NC 28358</t>
  </si>
  <si>
    <t>Rutherford County Center
193 Callahan-Koon Rd
Suite 164
Spindale, NC 28160
(828) 287-6011
(828) 288-4036 fax</t>
  </si>
  <si>
    <t>756 S Church Street Forest City, NC 28043</t>
  </si>
  <si>
    <t>55 Agriculture Pl
Clinton, NC 28328
(910) 592-7161
(910) 592-9513 fax</t>
  </si>
  <si>
    <r>
      <rPr>
        <sz val="10"/>
        <color indexed="8"/>
        <rFont val="Times New Roman"/>
        <family val="1"/>
      </rPr>
      <t xml:space="preserve">347 </t>
    </r>
    <r>
      <rPr>
        <sz val="10"/>
        <color indexed="8"/>
        <rFont val="Times New Roman"/>
        <family val="1"/>
      </rPr>
      <t>North Blvd Northside Plaza Clinton, NC 28328</t>
    </r>
  </si>
  <si>
    <t>Scotland</t>
  </si>
  <si>
    <t>231 E Cronly St
Suite 800
Laurinburg, NC 28352
(910) 277-2422
(910) 277-2426 fax</t>
  </si>
  <si>
    <t xml:space="preserve">1108 Aberdeen Rd 
Laurinburg, NC  
(910) 276-2077  
</t>
  </si>
  <si>
    <t>26032-E Newt Road, Albemarle, NC 28001</t>
  </si>
  <si>
    <t>636 NC 24 Bypass E, Albemarle</t>
  </si>
  <si>
    <t>700 N Main Street
Danbury, NC 27016
(336) 593-8179
(336) 593-8790 fax</t>
  </si>
  <si>
    <t>PO BOX 460
Danbury, NC 27016</t>
  </si>
  <si>
    <t>1072 N. Main Street, Walnut Cove</t>
  </si>
  <si>
    <r>
      <t>407 Martha Street
Columbia, NC 2792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 xml:space="preserve">
(252) 796-1581
(252) 796-2881 fax</t>
    </r>
  </si>
  <si>
    <t>PO BOX 209
Columbia, NC 27925</t>
  </si>
  <si>
    <t>Hwy 64 and La Keiser Road Columbia, NC 27925</t>
  </si>
  <si>
    <t>158 Rafters Lane, Warrenton, NC 27589 (252) 257-3640</t>
  </si>
  <si>
    <t>307 East Macon Street
Warrenton, NC 27589
Store Phone: (252) 257-2505</t>
  </si>
  <si>
    <t>1202 US 158 Business W Norlina, NC 27563</t>
  </si>
  <si>
    <t>971 W King St
Boone, NC 28607
(828) 264-3061
(828) 264-3067 fax</t>
  </si>
  <si>
    <t>267 New Market Center Boone, NC 28607 828-265-2084</t>
  </si>
  <si>
    <t>201 Curtis Bridge Road, Suite A, Wilkesboro, NC 28697 (336) 651-7347</t>
  </si>
  <si>
    <t xml:space="preserve">310 Wilksboro Avenue North Wilksboro, NC </t>
  </si>
  <si>
    <t xml:space="preserve">1300 Westwood Lane Wilkesboro, NC </t>
  </si>
  <si>
    <t>1806 SW Goldsboro St
Wilson, NC 27893
(252) 237-0111
(252) 237-0114 fax</t>
  </si>
  <si>
    <t>2101 South Tarboro Street Wilson, NC 27893</t>
  </si>
  <si>
    <t>209 E. Elm Street, Yadkinville, NC 27005</t>
  </si>
  <si>
    <t>PO BOX 97
Yadkinville, NC 27005</t>
  </si>
  <si>
    <t>948 S State Street Yadkinville, NC 27055</t>
  </si>
  <si>
    <t>Remit Address</t>
  </si>
  <si>
    <t>Agent Office Street</t>
  </si>
  <si>
    <t>Agent Office City</t>
  </si>
  <si>
    <t>Agent Office State</t>
  </si>
  <si>
    <t>Agent Office Zip</t>
  </si>
  <si>
    <t>Taylorsvile</t>
  </si>
  <si>
    <t>NC</t>
  </si>
  <si>
    <t>376 1st Ave. SW</t>
  </si>
  <si>
    <t>Regenia Bell</t>
  </si>
  <si>
    <t>County_Full_address</t>
  </si>
  <si>
    <t>Store Remit Address</t>
  </si>
  <si>
    <t>Food Lion, PO Box 198169, Atlanta, GA  30384-8169</t>
  </si>
  <si>
    <t>INGLES, P.O. Box 6676, Asheville, NC 28816</t>
  </si>
  <si>
    <t>Lowes Foods, LLC, P.O. Box 24908, Winston Salem, NC 27114-4908</t>
  </si>
  <si>
    <t>Sparta</t>
  </si>
  <si>
    <t>Windsor</t>
  </si>
  <si>
    <t>Elizabethtown</t>
  </si>
  <si>
    <t>Asheville</t>
  </si>
  <si>
    <t>Concord</t>
  </si>
  <si>
    <t>Morehead City</t>
  </si>
  <si>
    <t>Yanceyville</t>
  </si>
  <si>
    <t>Newon</t>
  </si>
  <si>
    <t>Pittsboro</t>
  </si>
  <si>
    <t>Murphy</t>
  </si>
  <si>
    <t>Edenton</t>
  </si>
  <si>
    <t>Selby</t>
  </si>
  <si>
    <t>New Bern</t>
  </si>
  <si>
    <t>Fayetteville</t>
  </si>
  <si>
    <t>Barco</t>
  </si>
  <si>
    <t>Mocksville</t>
  </si>
  <si>
    <t>Lousiburg</t>
  </si>
  <si>
    <t>Gatesville</t>
  </si>
  <si>
    <t>Robbinsville</t>
  </si>
  <si>
    <t>Raleigh</t>
  </si>
  <si>
    <t>Snow Hill</t>
  </si>
  <si>
    <t>Wayensville</t>
  </si>
  <si>
    <t>Hendersonville</t>
  </si>
  <si>
    <t>Winton</t>
  </si>
  <si>
    <t>Raeford</t>
  </si>
  <si>
    <t>Swan Quarter</t>
  </si>
  <si>
    <t>Smithfield</t>
  </si>
  <si>
    <t>Trenton</t>
  </si>
  <si>
    <t>Lincolnton</t>
  </si>
  <si>
    <t>Marshall</t>
  </si>
  <si>
    <t>Charlotte</t>
  </si>
  <si>
    <t>Bakersville</t>
  </si>
  <si>
    <t>Troy</t>
  </si>
  <si>
    <t>Nashville</t>
  </si>
  <si>
    <t>Jackson</t>
  </si>
  <si>
    <t>Jacksonville</t>
  </si>
  <si>
    <t>Elizabeth City</t>
  </si>
  <si>
    <t>Roxboro</t>
  </si>
  <si>
    <t>Columbus</t>
  </si>
  <si>
    <t>Asheboro</t>
  </si>
  <si>
    <t>Lumberton</t>
  </si>
  <si>
    <t>Spindale</t>
  </si>
  <si>
    <t>Clinton</t>
  </si>
  <si>
    <t>Laurinburg</t>
  </si>
  <si>
    <t>Albemarle</t>
  </si>
  <si>
    <t>Danbury</t>
  </si>
  <si>
    <t>Columbia</t>
  </si>
  <si>
    <t>Warrenton</t>
  </si>
  <si>
    <t>Boone</t>
  </si>
  <si>
    <t>Wilkesboro</t>
  </si>
  <si>
    <t>Yadkinville</t>
  </si>
  <si>
    <t>28658-0389</t>
  </si>
  <si>
    <t>27932-1434</t>
  </si>
  <si>
    <t>28306-3422</t>
  </si>
  <si>
    <t>28204-2420</t>
  </si>
  <si>
    <t>Campus Box 7605</t>
  </si>
  <si>
    <t>CED NAME printed</t>
  </si>
  <si>
    <t>CED SIGNATURE</t>
  </si>
  <si>
    <t>DATE</t>
  </si>
  <si>
    <t>Christy Strickland</t>
  </si>
  <si>
    <t>Courtney Rickenburg</t>
  </si>
  <si>
    <t>Sheila Gregory</t>
  </si>
  <si>
    <t>Stephanie Parker-Helmkemp</t>
  </si>
  <si>
    <t>Food Lion | PO BOX 198169 | Atlanta, GA  30384-8169</t>
  </si>
  <si>
    <t>INGLES | PO BOX 6676 | Asheille, NC 38816</t>
  </si>
  <si>
    <t>LOWES FOODS, LLC | PO BOX 24908 | Winston Salem, NC 27114-4908</t>
  </si>
  <si>
    <t>Alexander County</t>
  </si>
  <si>
    <t>Alleghany County</t>
  </si>
  <si>
    <t>Bertie County</t>
  </si>
  <si>
    <t>Bladen County</t>
  </si>
  <si>
    <t>Buncombe County</t>
  </si>
  <si>
    <t>Cabarrus County</t>
  </si>
  <si>
    <t>Carteret County</t>
  </si>
  <si>
    <t>Caswell County</t>
  </si>
  <si>
    <t>Catawba County</t>
  </si>
  <si>
    <t>Chatham County</t>
  </si>
  <si>
    <t>Cherokee County</t>
  </si>
  <si>
    <t>Chowan County</t>
  </si>
  <si>
    <t>Cleveland County</t>
  </si>
  <si>
    <t>Craven County</t>
  </si>
  <si>
    <t>Cumberland County</t>
  </si>
  <si>
    <t>Currituck County</t>
  </si>
  <si>
    <t>Davie County</t>
  </si>
  <si>
    <t>Durham County</t>
  </si>
  <si>
    <t>Franklin County</t>
  </si>
  <si>
    <t>Gates County</t>
  </si>
  <si>
    <t>Graham County</t>
  </si>
  <si>
    <t>Granville County</t>
  </si>
  <si>
    <t>Greene County</t>
  </si>
  <si>
    <t>Haywood County</t>
  </si>
  <si>
    <t>Henderson County</t>
  </si>
  <si>
    <t>Hertford County</t>
  </si>
  <si>
    <t>Hoke County</t>
  </si>
  <si>
    <t>Hyde County</t>
  </si>
  <si>
    <t>Johnston County</t>
  </si>
  <si>
    <t>Jones County</t>
  </si>
  <si>
    <t>Lincoln County</t>
  </si>
  <si>
    <t>Madison County</t>
  </si>
  <si>
    <t>Mecklenburg County</t>
  </si>
  <si>
    <t>Mitchell County</t>
  </si>
  <si>
    <t>Montgomery County</t>
  </si>
  <si>
    <t>Nash County</t>
  </si>
  <si>
    <t>Northampton County</t>
  </si>
  <si>
    <t>Onslow County</t>
  </si>
  <si>
    <t>Pasquotank County</t>
  </si>
  <si>
    <t>Perquimans County</t>
  </si>
  <si>
    <t>Person County</t>
  </si>
  <si>
    <t>Polk County</t>
  </si>
  <si>
    <t>Randolph County</t>
  </si>
  <si>
    <t>Robeson County</t>
  </si>
  <si>
    <t>Rutherford County</t>
  </si>
  <si>
    <t>Sampson County</t>
  </si>
  <si>
    <t>Scotland County</t>
  </si>
  <si>
    <t>Stanly County</t>
  </si>
  <si>
    <t>Stokes County</t>
  </si>
  <si>
    <t>Tyrrell County</t>
  </si>
  <si>
    <t>Warren County</t>
  </si>
  <si>
    <t>Watauga County</t>
  </si>
  <si>
    <t>Wilkes County</t>
  </si>
  <si>
    <t>Wilson County</t>
  </si>
  <si>
    <t>Yadkin County</t>
  </si>
  <si>
    <t>Reimburse to/Payee</t>
  </si>
  <si>
    <t>COUNTY</t>
  </si>
  <si>
    <t>SNAP-ED Office Use Only</t>
  </si>
  <si>
    <t>To B.C.</t>
  </si>
  <si>
    <t>Program Session</t>
  </si>
  <si>
    <t xml:space="preserve">Program </t>
  </si>
  <si>
    <t>Erin Storie</t>
  </si>
  <si>
    <t>Jami Lawhon</t>
  </si>
  <si>
    <t>Alexander County Center 376 1st Ave. SW  Taylorsvile,NC  28681</t>
  </si>
  <si>
    <t>Alleghany County Center 90 S. Main Street Sparta, NC</t>
  </si>
  <si>
    <t xml:space="preserve">Currituck County Center 120 Community Way, Barco, NC 27917 </t>
  </si>
  <si>
    <t>Currituck County Center 120 Community Way, Barco, NC 27917</t>
  </si>
  <si>
    <t xml:space="preserve">Davie County Center 180 South Main Street, Mocksville, NC 27028 </t>
  </si>
  <si>
    <t>Durham County Center 721 Foster Street, Durham, NC 27701</t>
  </si>
  <si>
    <t>Franklin County Center 103 S. Bickett Road, Louisburg, NC 27549</t>
  </si>
  <si>
    <t>Haywood County Center 589 Raccoon Road, Suite 118 Waynesvile, NC 28786</t>
  </si>
  <si>
    <t>Montgomery County Center 203 W. Main Street, Troy, NC 27371</t>
  </si>
  <si>
    <t>Perquimans County Center 601-A South Edenton Road Hertford, NC 27944 252-426-5428</t>
  </si>
  <si>
    <t xml:space="preserve">Polk County Center 60 Gibson Street, Columbus, NC 28722 </t>
  </si>
  <si>
    <t>Stanly County Center 26032-E Newt Road, Albemarle, NC 28001</t>
  </si>
  <si>
    <t>Warren County Center 158 Rafters Lane, Warrenton, NC 27589</t>
  </si>
  <si>
    <t>Wilkes County Center 201 Curtis Bridge Road, Suite A, Wilkesboro, NC 28697</t>
  </si>
  <si>
    <t xml:space="preserve">Wilkes County Center 201 Curtis Bridge Road, Suite A, Wilkesboro, NC 28697 </t>
  </si>
  <si>
    <t>Yadkin County Center 209 E. Elm Street, Yadkinville, NC 27005</t>
  </si>
  <si>
    <t>Bertie County Center 106 Dundee St Windsor, NC 27983</t>
  </si>
  <si>
    <t>Bladen County Center 450 Smith Circle Elizabethtown, NC 28337</t>
  </si>
  <si>
    <t>Buncombe County Center 94 Coxe Avenue Asheville, NC 28801</t>
  </si>
  <si>
    <t>Cabarrus County Center 715 Cabarrus Ave-West Concord, NC 28027</t>
  </si>
  <si>
    <t>Carteret County Center 303 College Cir Morehead City, NC 28557</t>
  </si>
  <si>
    <t>Caswell County Center 126 Court Square Yanceyville, NC 27379</t>
  </si>
  <si>
    <t>Catawba County Center 1175 S Brady Ave Newton, NC 28658-0389</t>
  </si>
  <si>
    <t>Chatham County Center 65 East Chatham St Pittsboro, NC 27312</t>
  </si>
  <si>
    <t>Cherokee County Center 40 Peachtree St Murphy, NC 28906</t>
  </si>
  <si>
    <t>Chowan County Center 730 North Granville Street , Suite A Edenton, NC 27932-1434</t>
  </si>
  <si>
    <t>Cleveland County Center 130 S Post Rd, Suite 1 Shelby, NC 28152</t>
  </si>
  <si>
    <t>Craven County Center 300 Industrial Dr New Bern, NC 28562</t>
  </si>
  <si>
    <t>Cumberland County Center 301 E Mountain Drive Fayetteville, NC 28306-3422</t>
  </si>
  <si>
    <t>Gates County Center 112 Court Street Gatesville, NC 27938</t>
  </si>
  <si>
    <t>Graham County Center 39 South Main Street Robbinsville, NC 28771</t>
  </si>
  <si>
    <t>Granville County Center 516 Brickhaven Drive Raleigh, NC 27695</t>
  </si>
  <si>
    <t>Greene County Center 229 Kingold Blvd, Suite E Snow Hill, NC 28580</t>
  </si>
  <si>
    <t>Henderson County Center 100 Jackson Park Road Hendersonville, NC 28792</t>
  </si>
  <si>
    <t>Hertford County Center 301 W Tryon St P.O. Box 188 Winton, NC 27986</t>
  </si>
  <si>
    <t>Hoke County Center 116 W Prospect Ave Raeford, NC 28376</t>
  </si>
  <si>
    <t>Hyde County Center 30 Oyster Creek Rd Swan Quarter, NC 27885</t>
  </si>
  <si>
    <t>Johnston County Center 2736 NC 210 Hwy Smithfield, NC 27577</t>
  </si>
  <si>
    <t>Jones County Center 367 A Highway 58 South Trenton, NC 28585</t>
  </si>
  <si>
    <t>Lincoln County Center 115 W Main St Lincolnton, NC 28092</t>
  </si>
  <si>
    <t>Madison County Center 258 Carolina Lane Marshall, NC 28753</t>
  </si>
  <si>
    <t>Mecklenburg County Center 1418 Armory Drive Charlotte, NC 28204-2420</t>
  </si>
  <si>
    <t>Mitchell County Center 10 S Mitchell Ave Bakersville, NC 28705</t>
  </si>
  <si>
    <t>Nash County Center 1006 Eastern Av, Rm 102 Nashville, NC 27856</t>
  </si>
  <si>
    <t>Northampton County Center 9495 NC 305 Hwy Jackson, NC 27845</t>
  </si>
  <si>
    <t>Onslow County Center 4024 Richlands Hwy Jacksonville, NC 28540</t>
  </si>
  <si>
    <t>Pasquotank County Center 1209 Mcpherson St Elizabeth City, NC 27909</t>
  </si>
  <si>
    <t>Person County Center 304 S Morgan St, Room 123 Roxboro, NC 27573</t>
  </si>
  <si>
    <t>Randolph County Center 112 West Walker Avenue Asheboro, NC 27203</t>
  </si>
  <si>
    <t>Robeson County Center 455 Caton Rd Lumberton, NC 28360</t>
  </si>
  <si>
    <t>Rutherford County Center 193 Callahan-Koon Rd, Suite 164 Spindale, NC 28160</t>
  </si>
  <si>
    <t>Sampson County Center 55 Agriculture Pl Clinton, NC 28328</t>
  </si>
  <si>
    <t>Scotland County Center 231 E Cronly St, Suite 800 Laurinburg, NC 28352</t>
  </si>
  <si>
    <t xml:space="preserve">Stokes County Center 700 N Main Street Danbury, NC 27016 </t>
  </si>
  <si>
    <t>Tyrrell County Center 407 Martha Street Columbia, NC 27925</t>
  </si>
  <si>
    <t>Watauga County Center 971 W King St Boone, NC 28607</t>
  </si>
  <si>
    <t>Wilson County Center 1806 SW Goldsboro St Wilson, NC 27893</t>
  </si>
  <si>
    <t>Ashley Smith</t>
  </si>
  <si>
    <t xml:space="preserve">Burke </t>
  </si>
  <si>
    <t>Carol Lamb</t>
  </si>
  <si>
    <t>Courtney Swain</t>
  </si>
  <si>
    <t>Deborah McGiffin</t>
  </si>
  <si>
    <t>Clay</t>
  </si>
  <si>
    <t>Donna Tulley</t>
  </si>
  <si>
    <t>Erin Morgan</t>
  </si>
  <si>
    <t>Jami Lawhorn</t>
  </si>
  <si>
    <t>Jeffery Vance</t>
  </si>
  <si>
    <t>Forsyth</t>
  </si>
  <si>
    <t>Jennifer Brown</t>
  </si>
  <si>
    <t>Brunswick</t>
  </si>
  <si>
    <t>Katherine McKee</t>
  </si>
  <si>
    <t>Harnett</t>
  </si>
  <si>
    <t>Lauren McDowell</t>
  </si>
  <si>
    <t>Lori Ivey</t>
  </si>
  <si>
    <t>Meleah Collier</t>
  </si>
  <si>
    <t>Melinda Severt</t>
  </si>
  <si>
    <t>Macon</t>
  </si>
  <si>
    <t>Pat Cable</t>
  </si>
  <si>
    <t>Peggy Kernodle</t>
  </si>
  <si>
    <t>Renee Nicholson</t>
  </si>
  <si>
    <t>Stacey Midgett</t>
  </si>
  <si>
    <t>Rowan</t>
  </si>
  <si>
    <t>Toi Degree</t>
  </si>
  <si>
    <t>Debbie Stroud</t>
  </si>
  <si>
    <t>Morgan McKnight</t>
  </si>
  <si>
    <t>Kenyatta Lanier</t>
  </si>
  <si>
    <t>Wake</t>
  </si>
  <si>
    <t>Sample</t>
  </si>
  <si>
    <t>Sample County</t>
  </si>
  <si>
    <t>Sample County Center  516 Brickhaven Drive Raleigh, NC 27607</t>
  </si>
  <si>
    <t>Burke County</t>
  </si>
  <si>
    <t xml:space="preserve"> Burke County Center 130 Ammons Drive  Suite 2, Morganton, NC 28655</t>
  </si>
  <si>
    <t>Clay County Center</t>
  </si>
  <si>
    <t>Clay County Center  36 Davis Loop, Suite 1   Hayesville, NC 28904</t>
  </si>
  <si>
    <t>Forsyth County</t>
  </si>
  <si>
    <t>Forsyth County Center  1450 Fairchild Rd  Winston-Salem, NC 27105</t>
  </si>
  <si>
    <t>Brunswick County</t>
  </si>
  <si>
    <t>Brunswick County Center  25 Referendum Dr  Bolivia, NC 28422</t>
  </si>
  <si>
    <t>Harnett County</t>
  </si>
  <si>
    <t>Harnett County Center  126 Alexander Drive  Lillington, NC 27546</t>
  </si>
  <si>
    <t>Columbus County</t>
  </si>
  <si>
    <t>Columbus County Center  45 Government Complex Rd Suite A  Whiteville, NC 28472</t>
  </si>
  <si>
    <t>Macon County</t>
  </si>
  <si>
    <t>Macon County Center  193 Thomas Heights Rd  Franklin, NC 28734</t>
  </si>
  <si>
    <t>Rowan County</t>
  </si>
  <si>
    <t>Rowan County Center 2727 Old Concord Rd  Salisbury, NC 28146</t>
  </si>
  <si>
    <t>Latino Better Food Better Health (BFBHS)</t>
  </si>
  <si>
    <t>Take Control/Faithful Families</t>
  </si>
  <si>
    <r>
      <t>*</t>
    </r>
    <r>
      <rPr>
        <b/>
        <sz val="12"/>
        <color theme="1"/>
        <rFont val="Calibri"/>
        <family val="2"/>
        <scheme val="minor"/>
      </rPr>
      <t>Please hold this document until you have accumulated $5.00 in Copy or $5.00 in Postage Expenses</t>
    </r>
  </si>
  <si>
    <t>Duplin</t>
  </si>
  <si>
    <t>Dana Adams</t>
  </si>
  <si>
    <t>Pender</t>
  </si>
  <si>
    <t>McDowell</t>
  </si>
  <si>
    <t>Rebecca Gall</t>
  </si>
  <si>
    <t>Jennifer Morgan</t>
  </si>
  <si>
    <t>Elizabeth Lewis</t>
  </si>
  <si>
    <r>
      <t xml:space="preserve">Total Copy </t>
    </r>
    <r>
      <rPr>
        <b/>
        <i/>
        <u/>
        <sz val="16"/>
        <color theme="1"/>
        <rFont val="Cambria (Headings)"/>
      </rPr>
      <t>and</t>
    </r>
    <r>
      <rPr>
        <b/>
        <sz val="16"/>
        <color theme="1"/>
        <rFont val="Cambria"/>
        <family val="1"/>
        <scheme val="major"/>
      </rPr>
      <t xml:space="preserve"> Postage Amount</t>
    </r>
  </si>
  <si>
    <t>COUNTY REIMBURSEMENT   SNAP-ED Oct. 1, 2019-Sept. 30, 2020</t>
  </si>
  <si>
    <t xml:space="preserve">Copy Log  583172-10374-53400 </t>
  </si>
  <si>
    <t xml:space="preserve">Postage Log   583172-10374-53220 </t>
  </si>
  <si>
    <t>Brouthton Hall | 2601 Stinson Drive</t>
  </si>
  <si>
    <t>Raleigh, NC 27607</t>
  </si>
  <si>
    <t>STH |SNAP-ED at NC State University</t>
  </si>
  <si>
    <t>email to snap-edmonitor@ncsu.edu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</si>
</sst>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4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24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26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5"/>
      <color theme="1"/>
      <name val="Cambria"/>
      <family val="1"/>
      <scheme val="major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Verdana"/>
      <family val="2"/>
    </font>
    <font>
      <sz val="10"/>
      <name val="Times New Roman"/>
      <family val="1"/>
    </font>
    <font>
      <b/>
      <sz val="14.5"/>
      <color rgb="FF000000"/>
      <name val="Cambria"/>
      <family val="1"/>
    </font>
    <font>
      <b/>
      <sz val="13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mbria"/>
      <family val="1"/>
    </font>
    <font>
      <sz val="22"/>
      <color rgb="FFFF0000"/>
      <name val="Calibri"/>
      <family val="2"/>
      <scheme val="minor"/>
    </font>
    <font>
      <sz val="12"/>
      <color theme="1"/>
      <name val="Optima"/>
      <family val="2"/>
    </font>
    <font>
      <b/>
      <sz val="12"/>
      <color theme="1"/>
      <name val="Calibri"/>
      <family val="2"/>
      <scheme val="minor"/>
    </font>
    <font>
      <b/>
      <i/>
      <u/>
      <sz val="16"/>
      <color theme="1"/>
      <name val="Cambria (Headings)"/>
    </font>
  </fonts>
  <fills count="10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CCCC"/>
        <bgColor rgb="FF000000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560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77">
    <xf numFmtId="0" fontId="0" fillId="0" borderId="0" xfId="0"/>
    <xf numFmtId="0" fontId="13" fillId="2" borderId="2" xfId="0" applyFont="1" applyFill="1" applyBorder="1" applyAlignment="1">
      <alignment horizontal="center" wrapText="1"/>
    </xf>
    <xf numFmtId="0" fontId="18" fillId="4" borderId="2" xfId="83" applyFont="1" applyFill="1" applyBorder="1" applyAlignment="1">
      <alignment horizontal="center" vertical="center" wrapText="1"/>
    </xf>
    <xf numFmtId="0" fontId="19" fillId="0" borderId="0" xfId="83" applyFont="1" applyAlignment="1">
      <alignment horizontal="center" vertical="center"/>
    </xf>
    <xf numFmtId="0" fontId="17" fillId="0" borderId="0" xfId="83"/>
    <xf numFmtId="0" fontId="17" fillId="0" borderId="0" xfId="83" applyFill="1"/>
    <xf numFmtId="0" fontId="19" fillId="3" borderId="2" xfId="83" applyFont="1" applyFill="1" applyBorder="1" applyAlignment="1">
      <alignment horizontal="center" vertical="center"/>
    </xf>
    <xf numFmtId="0" fontId="7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wrapText="1"/>
      <protection locked="0"/>
    </xf>
    <xf numFmtId="0" fontId="9" fillId="0" borderId="0" xfId="0" applyFont="1" applyBorder="1" applyAlignment="1" applyProtection="1">
      <protection locked="0"/>
    </xf>
    <xf numFmtId="0" fontId="7" fillId="0" borderId="0" xfId="0" applyFont="1" applyBorder="1" applyProtection="1"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wrapText="1"/>
      <protection locked="0"/>
    </xf>
    <xf numFmtId="0" fontId="10" fillId="2" borderId="2" xfId="0" applyFont="1" applyFill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13" fillId="2" borderId="2" xfId="0" applyFont="1" applyFill="1" applyBorder="1" applyAlignment="1" applyProtection="1">
      <alignment horizontal="center" wrapText="1"/>
      <protection locked="0"/>
    </xf>
    <xf numFmtId="0" fontId="7" fillId="0" borderId="2" xfId="0" applyFont="1" applyBorder="1" applyProtection="1"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15" fillId="0" borderId="0" xfId="0" applyFont="1" applyBorder="1" applyAlignment="1" applyProtection="1">
      <alignment horizontal="left" wrapText="1"/>
      <protection locked="0"/>
    </xf>
    <xf numFmtId="0" fontId="8" fillId="3" borderId="4" xfId="0" applyFont="1" applyFill="1" applyBorder="1" applyAlignment="1" applyProtection="1">
      <alignment wrapText="1"/>
      <protection locked="0"/>
    </xf>
    <xf numFmtId="0" fontId="8" fillId="3" borderId="6" xfId="0" applyNumberFormat="1" applyFont="1" applyFill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6" fillId="0" borderId="7" xfId="0" applyFont="1" applyBorder="1" applyAlignment="1" applyProtection="1">
      <protection locked="0"/>
    </xf>
    <xf numFmtId="0" fontId="16" fillId="0" borderId="0" xfId="0" applyFont="1" applyAlignment="1" applyProtection="1">
      <protection locked="0"/>
    </xf>
    <xf numFmtId="0" fontId="12" fillId="0" borderId="2" xfId="0" applyFont="1" applyBorder="1" applyAlignment="1" applyProtection="1">
      <alignment wrapText="1"/>
    </xf>
    <xf numFmtId="0" fontId="12" fillId="0" borderId="2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vertical="center"/>
      <protection locked="0"/>
    </xf>
    <xf numFmtId="0" fontId="12" fillId="0" borderId="2" xfId="0" applyFont="1" applyBorder="1" applyAlignment="1" applyProtection="1">
      <alignment wrapText="1"/>
      <protection locked="0"/>
    </xf>
    <xf numFmtId="0" fontId="12" fillId="0" borderId="2" xfId="0" applyFont="1" applyBorder="1" applyAlignment="1" applyProtection="1">
      <alignment horizontal="center" wrapText="1"/>
      <protection locked="0"/>
    </xf>
    <xf numFmtId="0" fontId="12" fillId="0" borderId="4" xfId="0" applyFont="1" applyBorder="1" applyAlignment="1" applyProtection="1">
      <alignment horizontal="center" wrapText="1"/>
      <protection locked="0"/>
    </xf>
    <xf numFmtId="0" fontId="10" fillId="2" borderId="2" xfId="0" applyFont="1" applyFill="1" applyBorder="1" applyAlignment="1" applyProtection="1">
      <alignment horizontal="center" wrapText="1"/>
      <protection locked="0"/>
    </xf>
    <xf numFmtId="0" fontId="24" fillId="4" borderId="2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wrapText="1"/>
    </xf>
    <xf numFmtId="0" fontId="25" fillId="0" borderId="2" xfId="0" applyFont="1" applyBorder="1" applyAlignment="1">
      <alignment wrapText="1"/>
    </xf>
    <xf numFmtId="0" fontId="25" fillId="0" borderId="2" xfId="0" applyFont="1" applyBorder="1" applyAlignment="1">
      <alignment horizontal="center" wrapText="1"/>
    </xf>
    <xf numFmtId="0" fontId="24" fillId="0" borderId="2" xfId="0" applyFont="1" applyBorder="1" applyAlignment="1">
      <alignment vertical="center"/>
    </xf>
    <xf numFmtId="0" fontId="25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vertical="center" wrapText="1"/>
    </xf>
    <xf numFmtId="0" fontId="25" fillId="0" borderId="2" xfId="0" applyFont="1" applyFill="1" applyBorder="1" applyAlignment="1">
      <alignment vertical="center" wrapText="1"/>
    </xf>
    <xf numFmtId="0" fontId="20" fillId="0" borderId="3" xfId="0" applyFont="1" applyBorder="1" applyAlignment="1">
      <alignment wrapText="1"/>
    </xf>
    <xf numFmtId="0" fontId="25" fillId="5" borderId="2" xfId="0" applyFont="1" applyFill="1" applyBorder="1" applyAlignment="1">
      <alignment horizontal="center" wrapText="1"/>
    </xf>
    <xf numFmtId="0" fontId="24" fillId="0" borderId="2" xfId="0" applyFont="1" applyBorder="1" applyAlignment="1">
      <alignment horizontal="left" vertical="center"/>
    </xf>
    <xf numFmtId="0" fontId="25" fillId="6" borderId="2" xfId="0" applyFont="1" applyFill="1" applyBorder="1" applyAlignment="1">
      <alignment wrapText="1"/>
    </xf>
    <xf numFmtId="0" fontId="25" fillId="6" borderId="2" xfId="0" applyFont="1" applyFill="1" applyBorder="1" applyAlignment="1">
      <alignment horizontal="center" wrapText="1"/>
    </xf>
    <xf numFmtId="0" fontId="25" fillId="0" borderId="3" xfId="0" applyFont="1" applyFill="1" applyBorder="1" applyAlignment="1">
      <alignment horizontal="left" vertical="center" wrapText="1"/>
    </xf>
    <xf numFmtId="0" fontId="24" fillId="6" borderId="2" xfId="0" applyFont="1" applyFill="1" applyBorder="1" applyAlignment="1">
      <alignment horizontal="left" vertical="center"/>
    </xf>
    <xf numFmtId="0" fontId="25" fillId="0" borderId="8" xfId="0" applyFont="1" applyBorder="1" applyAlignment="1">
      <alignment wrapText="1"/>
    </xf>
    <xf numFmtId="0" fontId="24" fillId="6" borderId="9" xfId="0" applyFont="1" applyFill="1" applyBorder="1" applyAlignment="1">
      <alignment horizontal="left" vertical="center"/>
    </xf>
    <xf numFmtId="0" fontId="25" fillId="0" borderId="9" xfId="0" applyFont="1" applyFill="1" applyBorder="1" applyAlignment="1">
      <alignment horizontal="left" vertical="center" wrapText="1"/>
    </xf>
    <xf numFmtId="0" fontId="25" fillId="6" borderId="9" xfId="0" applyFont="1" applyFill="1" applyBorder="1" applyAlignment="1">
      <alignment horizontal="left" wrapText="1"/>
    </xf>
    <xf numFmtId="49" fontId="25" fillId="6" borderId="2" xfId="0" applyNumberFormat="1" applyFont="1" applyFill="1" applyBorder="1" applyAlignment="1">
      <alignment horizontal="center" wrapText="1"/>
    </xf>
    <xf numFmtId="0" fontId="25" fillId="0" borderId="3" xfId="0" applyFont="1" applyBorder="1" applyAlignment="1">
      <alignment horizontal="center" wrapText="1"/>
    </xf>
    <xf numFmtId="0" fontId="25" fillId="0" borderId="3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25" fillId="6" borderId="3" xfId="0" applyFont="1" applyFill="1" applyBorder="1" applyAlignment="1">
      <alignment horizontal="center" wrapText="1"/>
    </xf>
    <xf numFmtId="0" fontId="25" fillId="6" borderId="8" xfId="0" applyFont="1" applyFill="1" applyBorder="1" applyAlignment="1">
      <alignment horizontal="center" wrapText="1"/>
    </xf>
    <xf numFmtId="0" fontId="25" fillId="6" borderId="3" xfId="0" applyFont="1" applyFill="1" applyBorder="1" applyAlignment="1">
      <alignment horizontal="left" wrapText="1"/>
    </xf>
    <xf numFmtId="0" fontId="25" fillId="0" borderId="8" xfId="0" applyFont="1" applyBorder="1" applyAlignment="1">
      <alignment horizontal="center" wrapText="1"/>
    </xf>
    <xf numFmtId="0" fontId="24" fillId="4" borderId="9" xfId="0" applyFont="1" applyFill="1" applyBorder="1" applyAlignment="1">
      <alignment horizontal="center" wrapText="1"/>
    </xf>
    <xf numFmtId="0" fontId="25" fillId="0" borderId="9" xfId="0" applyFont="1" applyBorder="1" applyAlignment="1">
      <alignment wrapText="1"/>
    </xf>
    <xf numFmtId="0" fontId="25" fillId="0" borderId="3" xfId="0" applyFont="1" applyBorder="1" applyAlignment="1">
      <alignment horizontal="left" wrapText="1"/>
    </xf>
    <xf numFmtId="0" fontId="25" fillId="0" borderId="9" xfId="0" applyFont="1" applyBorder="1" applyAlignment="1">
      <alignment horizontal="left" wrapText="1"/>
    </xf>
    <xf numFmtId="0" fontId="25" fillId="6" borderId="8" xfId="0" applyFont="1" applyFill="1" applyBorder="1" applyAlignment="1">
      <alignment horizontal="left" wrapText="1"/>
    </xf>
    <xf numFmtId="0" fontId="26" fillId="7" borderId="2" xfId="0" applyFont="1" applyFill="1" applyBorder="1" applyAlignment="1">
      <alignment horizontal="center" wrapText="1"/>
    </xf>
    <xf numFmtId="0" fontId="24" fillId="0" borderId="3" xfId="0" applyFont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4" fillId="0" borderId="3" xfId="0" applyFont="1" applyBorder="1" applyAlignment="1">
      <alignment horizontal="left" vertical="center"/>
    </xf>
    <xf numFmtId="0" fontId="24" fillId="6" borderId="3" xfId="0" applyFont="1" applyFill="1" applyBorder="1" applyAlignment="1">
      <alignment horizontal="left" vertical="center" wrapText="1"/>
    </xf>
    <xf numFmtId="0" fontId="24" fillId="6" borderId="3" xfId="0" applyFont="1" applyFill="1" applyBorder="1" applyAlignment="1">
      <alignment horizontal="left" vertical="center"/>
    </xf>
    <xf numFmtId="0" fontId="24" fillId="0" borderId="3" xfId="0" applyFont="1" applyBorder="1" applyAlignment="1">
      <alignment horizontal="left" vertical="center" wrapText="1"/>
    </xf>
    <xf numFmtId="0" fontId="24" fillId="6" borderId="3" xfId="0" applyFont="1" applyFill="1" applyBorder="1" applyAlignment="1">
      <alignment horizontal="center" vertical="center"/>
    </xf>
    <xf numFmtId="0" fontId="24" fillId="6" borderId="3" xfId="0" applyFont="1" applyFill="1" applyBorder="1" applyAlignment="1">
      <alignment vertical="center"/>
    </xf>
    <xf numFmtId="0" fontId="25" fillId="6" borderId="3" xfId="0" applyFont="1" applyFill="1" applyBorder="1" applyAlignment="1">
      <alignment wrapText="1"/>
    </xf>
    <xf numFmtId="0" fontId="0" fillId="0" borderId="0" xfId="0" applyFill="1" applyAlignment="1"/>
    <xf numFmtId="0" fontId="0" fillId="0" borderId="10" xfId="0" applyBorder="1"/>
    <xf numFmtId="0" fontId="0" fillId="0" borderId="9" xfId="0" applyBorder="1" applyAlignment="1">
      <alignment horizontal="center" wrapText="1"/>
    </xf>
    <xf numFmtId="0" fontId="25" fillId="0" borderId="9" xfId="0" applyFont="1" applyFill="1" applyBorder="1" applyAlignment="1">
      <alignment wrapText="1"/>
    </xf>
    <xf numFmtId="0" fontId="25" fillId="0" borderId="9" xfId="0" applyFont="1" applyFill="1" applyBorder="1" applyAlignment="1">
      <alignment horizontal="center" wrapText="1"/>
    </xf>
    <xf numFmtId="0" fontId="4" fillId="0" borderId="0" xfId="0" applyFont="1" applyAlignment="1" applyProtection="1">
      <protection locked="0"/>
    </xf>
    <xf numFmtId="0" fontId="24" fillId="0" borderId="3" xfId="0" applyFont="1" applyBorder="1" applyAlignment="1">
      <alignment vertical="center"/>
    </xf>
    <xf numFmtId="0" fontId="0" fillId="0" borderId="10" xfId="0" applyBorder="1" applyAlignment="1"/>
    <xf numFmtId="0" fontId="0" fillId="0" borderId="0" xfId="0" applyBorder="1"/>
    <xf numFmtId="0" fontId="5" fillId="0" borderId="10" xfId="0" applyFont="1" applyBorder="1" applyAlignment="1" applyProtection="1">
      <alignment horizontal="center" vertical="center" wrapText="1"/>
      <protection locked="0"/>
    </xf>
    <xf numFmtId="0" fontId="10" fillId="2" borderId="8" xfId="0" applyFont="1" applyFill="1" applyBorder="1" applyAlignment="1" applyProtection="1">
      <alignment horizontal="center" wrapText="1"/>
      <protection locked="0"/>
    </xf>
    <xf numFmtId="0" fontId="10" fillId="2" borderId="11" xfId="0" applyFont="1" applyFill="1" applyBorder="1" applyAlignment="1" applyProtection="1">
      <alignment wrapText="1"/>
      <protection locked="0"/>
    </xf>
    <xf numFmtId="0" fontId="4" fillId="0" borderId="0" xfId="0" applyFont="1" applyBorder="1" applyAlignment="1" applyProtection="1">
      <protection locked="0"/>
    </xf>
    <xf numFmtId="0" fontId="29" fillId="9" borderId="8" xfId="0" applyFont="1" applyFill="1" applyBorder="1" applyAlignment="1" applyProtection="1">
      <alignment horizontal="center" wrapText="1"/>
      <protection locked="0"/>
    </xf>
    <xf numFmtId="0" fontId="29" fillId="9" borderId="18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right"/>
    </xf>
    <xf numFmtId="0" fontId="20" fillId="0" borderId="2" xfId="83" applyFont="1" applyBorder="1" applyAlignment="1">
      <alignment wrapText="1"/>
    </xf>
    <xf numFmtId="0" fontId="0" fillId="0" borderId="2" xfId="0" applyBorder="1" applyProtection="1">
      <protection locked="0"/>
    </xf>
    <xf numFmtId="0" fontId="12" fillId="0" borderId="2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wrapText="1"/>
      <protection locked="0"/>
    </xf>
    <xf numFmtId="14" fontId="4" fillId="0" borderId="0" xfId="0" applyNumberFormat="1" applyFont="1" applyBorder="1" applyAlignment="1" applyProtection="1">
      <protection locked="0"/>
    </xf>
    <xf numFmtId="0" fontId="12" fillId="0" borderId="2" xfId="0" applyFont="1" applyBorder="1" applyAlignment="1" applyProtection="1">
      <alignment wrapText="1"/>
      <protection locked="0"/>
    </xf>
    <xf numFmtId="0" fontId="12" fillId="0" borderId="2" xfId="0" applyFont="1" applyBorder="1" applyAlignment="1" applyProtection="1">
      <alignment horizontal="center" wrapText="1"/>
      <protection locked="0"/>
    </xf>
    <xf numFmtId="14" fontId="12" fillId="0" borderId="2" xfId="0" applyNumberFormat="1" applyFont="1" applyBorder="1" applyAlignment="1" applyProtection="1">
      <alignment wrapText="1"/>
      <protection locked="0"/>
    </xf>
    <xf numFmtId="14" fontId="0" fillId="0" borderId="0" xfId="0" applyNumberFormat="1"/>
    <xf numFmtId="0" fontId="12" fillId="0" borderId="6" xfId="0" applyFont="1" applyBorder="1" applyAlignment="1" applyProtection="1">
      <alignment wrapText="1"/>
      <protection locked="0"/>
    </xf>
    <xf numFmtId="0" fontId="27" fillId="0" borderId="1" xfId="0" applyFont="1" applyFill="1" applyBorder="1" applyAlignment="1">
      <alignment horizontal="center" wrapText="1"/>
    </xf>
    <xf numFmtId="0" fontId="0" fillId="0" borderId="4" xfId="0" applyBorder="1" applyProtection="1">
      <protection locked="0"/>
    </xf>
    <xf numFmtId="164" fontId="14" fillId="3" borderId="6" xfId="0" applyNumberFormat="1" applyFont="1" applyFill="1" applyBorder="1" applyAlignment="1" applyProtection="1">
      <alignment wrapText="1"/>
      <protection locked="0"/>
    </xf>
    <xf numFmtId="0" fontId="12" fillId="0" borderId="4" xfId="0" applyFont="1" applyBorder="1" applyAlignment="1" applyProtection="1">
      <alignment wrapText="1"/>
    </xf>
    <xf numFmtId="0" fontId="12" fillId="0" borderId="2" xfId="0" applyFont="1" applyBorder="1" applyAlignment="1" applyProtection="1">
      <alignment wrapText="1"/>
      <protection locked="0"/>
    </xf>
    <xf numFmtId="0" fontId="12" fillId="0" borderId="2" xfId="0" applyFont="1" applyBorder="1" applyAlignment="1" applyProtection="1">
      <alignment horizontal="center" wrapText="1"/>
      <protection locked="0"/>
    </xf>
    <xf numFmtId="0" fontId="12" fillId="0" borderId="4" xfId="0" applyFont="1" applyBorder="1" applyAlignment="1" applyProtection="1">
      <alignment horizontal="center" wrapText="1"/>
      <protection locked="0"/>
    </xf>
    <xf numFmtId="0" fontId="10" fillId="0" borderId="11" xfId="0" applyFont="1" applyFill="1" applyBorder="1" applyAlignment="1" applyProtection="1">
      <alignment wrapText="1"/>
      <protection locked="0"/>
    </xf>
    <xf numFmtId="0" fontId="12" fillId="0" borderId="2" xfId="0" applyFont="1" applyBorder="1" applyAlignment="1" applyProtection="1">
      <alignment wrapText="1"/>
      <protection locked="0"/>
    </xf>
    <xf numFmtId="0" fontId="31" fillId="0" borderId="0" xfId="0" applyFont="1" applyAlignment="1">
      <alignment horizontal="center"/>
    </xf>
    <xf numFmtId="0" fontId="31" fillId="0" borderId="0" xfId="0" applyFont="1" applyFill="1" applyAlignment="1">
      <alignment horizontal="center"/>
    </xf>
    <xf numFmtId="0" fontId="30" fillId="0" borderId="0" xfId="0" applyFont="1" applyFill="1" applyAlignment="1">
      <alignment wrapText="1"/>
    </xf>
    <xf numFmtId="0" fontId="0" fillId="0" borderId="0" xfId="0" applyFill="1" applyBorder="1" applyAlignment="1">
      <alignment wrapText="1"/>
    </xf>
    <xf numFmtId="49" fontId="0" fillId="0" borderId="2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10" fillId="0" borderId="11" xfId="0" applyNumberFormat="1" applyFont="1" applyFill="1" applyBorder="1" applyAlignment="1" applyProtection="1">
      <alignment wrapText="1"/>
      <protection locked="0"/>
    </xf>
    <xf numFmtId="49" fontId="0" fillId="0" borderId="2" xfId="0" applyNumberFormat="1" applyBorder="1" applyProtection="1">
      <protection locked="0"/>
    </xf>
    <xf numFmtId="14" fontId="12" fillId="0" borderId="4" xfId="0" applyNumberFormat="1" applyFont="1" applyBorder="1" applyAlignment="1" applyProtection="1">
      <alignment wrapText="1"/>
      <protection locked="0"/>
    </xf>
    <xf numFmtId="0" fontId="0" fillId="0" borderId="2" xfId="0" applyBorder="1"/>
    <xf numFmtId="0" fontId="25" fillId="0" borderId="0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center"/>
    </xf>
    <xf numFmtId="164" fontId="15" fillId="3" borderId="4" xfId="0" applyNumberFormat="1" applyFont="1" applyFill="1" applyBorder="1" applyAlignment="1" applyProtection="1">
      <alignment horizontal="center" wrapText="1"/>
      <protection locked="0"/>
    </xf>
    <xf numFmtId="164" fontId="14" fillId="0" borderId="7" xfId="0" applyNumberFormat="1" applyFont="1" applyFill="1" applyBorder="1" applyAlignment="1" applyProtection="1">
      <alignment horizontal="center" wrapText="1"/>
      <protection locked="0"/>
    </xf>
    <xf numFmtId="164" fontId="15" fillId="0" borderId="7" xfId="0" applyNumberFormat="1" applyFont="1" applyFill="1" applyBorder="1" applyAlignment="1" applyProtection="1">
      <alignment horizontal="center" wrapText="1"/>
      <protection locked="0"/>
    </xf>
    <xf numFmtId="0" fontId="8" fillId="0" borderId="0" xfId="0" applyFont="1" applyFill="1" applyBorder="1" applyAlignment="1" applyProtection="1">
      <alignment horizontal="center" wrapText="1"/>
      <protection locked="0"/>
    </xf>
    <xf numFmtId="0" fontId="8" fillId="0" borderId="1" xfId="0" applyFont="1" applyFill="1" applyBorder="1" applyAlignment="1" applyProtection="1">
      <alignment horizontal="center" wrapText="1"/>
      <protection locked="0"/>
    </xf>
    <xf numFmtId="0" fontId="0" fillId="0" borderId="19" xfId="0" applyBorder="1"/>
    <xf numFmtId="0" fontId="0" fillId="0" borderId="20" xfId="0" applyBorder="1"/>
    <xf numFmtId="0" fontId="0" fillId="0" borderId="12" xfId="0" applyBorder="1"/>
    <xf numFmtId="0" fontId="0" fillId="0" borderId="13" xfId="0" applyBorder="1"/>
    <xf numFmtId="0" fontId="0" fillId="3" borderId="14" xfId="0" applyFill="1" applyBorder="1"/>
    <xf numFmtId="0" fontId="0" fillId="3" borderId="15" xfId="0" applyFill="1" applyBorder="1"/>
    <xf numFmtId="0" fontId="0" fillId="0" borderId="0" xfId="0" applyFill="1" applyBorder="1"/>
    <xf numFmtId="0" fontId="12" fillId="0" borderId="2" xfId="0" applyFont="1" applyBorder="1" applyAlignment="1" applyProtection="1">
      <alignment wrapText="1"/>
      <protection locked="0"/>
    </xf>
    <xf numFmtId="0" fontId="8" fillId="3" borderId="2" xfId="0" applyFont="1" applyFill="1" applyBorder="1" applyAlignment="1" applyProtection="1">
      <alignment horizontal="left" vertical="center"/>
      <protection locked="0"/>
    </xf>
    <xf numFmtId="0" fontId="8" fillId="3" borderId="2" xfId="0" applyFont="1" applyFill="1" applyBorder="1" applyAlignment="1" applyProtection="1">
      <alignment horizontal="left" vertical="center" wrapText="1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5" xfId="0" applyFont="1" applyFill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center" wrapText="1"/>
      <protection locked="0"/>
    </xf>
    <xf numFmtId="0" fontId="8" fillId="3" borderId="4" xfId="0" applyFont="1" applyFill="1" applyBorder="1" applyAlignment="1" applyProtection="1">
      <alignment horizontal="center" wrapText="1"/>
      <protection locked="0"/>
    </xf>
    <xf numFmtId="164" fontId="14" fillId="3" borderId="6" xfId="0" applyNumberFormat="1" applyFont="1" applyFill="1" applyBorder="1" applyAlignment="1" applyProtection="1">
      <alignment horizontal="center" wrapText="1"/>
      <protection locked="0"/>
    </xf>
    <xf numFmtId="164" fontId="14" fillId="3" borderId="5" xfId="0" applyNumberFormat="1" applyFont="1" applyFill="1" applyBorder="1" applyAlignment="1" applyProtection="1">
      <alignment horizontal="center" wrapText="1"/>
      <protection locked="0"/>
    </xf>
    <xf numFmtId="0" fontId="10" fillId="2" borderId="4" xfId="0" applyFont="1" applyFill="1" applyBorder="1" applyAlignment="1" applyProtection="1">
      <alignment horizontal="center" wrapText="1"/>
      <protection locked="0"/>
    </xf>
    <xf numFmtId="0" fontId="10" fillId="2" borderId="5" xfId="0" applyFont="1" applyFill="1" applyBorder="1" applyAlignment="1" applyProtection="1">
      <alignment horizontal="center" wrapText="1"/>
      <protection locked="0"/>
    </xf>
    <xf numFmtId="0" fontId="12" fillId="0" borderId="4" xfId="0" applyFont="1" applyBorder="1" applyAlignment="1" applyProtection="1">
      <alignment horizontal="center" wrapText="1"/>
      <protection locked="0"/>
    </xf>
    <xf numFmtId="0" fontId="12" fillId="0" borderId="5" xfId="0" applyFont="1" applyBorder="1" applyAlignment="1" applyProtection="1">
      <alignment horizontal="center" wrapText="1"/>
      <protection locked="0"/>
    </xf>
    <xf numFmtId="0" fontId="10" fillId="2" borderId="2" xfId="0" applyFont="1" applyFill="1" applyBorder="1" applyAlignment="1" applyProtection="1">
      <alignment horizontal="center" wrapText="1"/>
      <protection locked="0"/>
    </xf>
    <xf numFmtId="0" fontId="4" fillId="3" borderId="6" xfId="0" applyFont="1" applyFill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5" fillId="0" borderId="1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6" xfId="0" applyFont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horizontal="center" wrapText="1"/>
    </xf>
    <xf numFmtId="0" fontId="28" fillId="8" borderId="14" xfId="0" applyFont="1" applyFill="1" applyBorder="1" applyAlignment="1">
      <alignment horizontal="center"/>
    </xf>
    <xf numFmtId="0" fontId="28" fillId="8" borderId="15" xfId="0" applyFont="1" applyFill="1" applyBorder="1" applyAlignment="1">
      <alignment horizontal="center"/>
    </xf>
    <xf numFmtId="0" fontId="8" fillId="3" borderId="14" xfId="0" applyFont="1" applyFill="1" applyBorder="1" applyAlignment="1" applyProtection="1">
      <alignment horizontal="center" vertical="center" wrapText="1"/>
      <protection locked="0"/>
    </xf>
    <xf numFmtId="0" fontId="8" fillId="3" borderId="16" xfId="0" applyFont="1" applyFill="1" applyBorder="1" applyAlignment="1" applyProtection="1">
      <alignment horizontal="center" vertical="center" wrapText="1"/>
      <protection locked="0"/>
    </xf>
    <xf numFmtId="0" fontId="8" fillId="3" borderId="15" xfId="0" applyFont="1" applyFill="1" applyBorder="1" applyAlignment="1" applyProtection="1">
      <alignment horizontal="center" vertical="center" wrapText="1"/>
      <protection locked="0"/>
    </xf>
    <xf numFmtId="0" fontId="8" fillId="3" borderId="14" xfId="0" applyFont="1" applyFill="1" applyBorder="1" applyAlignment="1" applyProtection="1">
      <alignment horizontal="center" vertical="center"/>
      <protection locked="0"/>
    </xf>
    <xf numFmtId="0" fontId="8" fillId="3" borderId="16" xfId="0" applyFont="1" applyFill="1" applyBorder="1" applyAlignment="1" applyProtection="1">
      <alignment horizontal="center" vertical="center"/>
      <protection locked="0"/>
    </xf>
    <xf numFmtId="0" fontId="8" fillId="3" borderId="15" xfId="0" applyFont="1" applyFill="1" applyBorder="1" applyAlignment="1" applyProtection="1">
      <alignment horizontal="center" vertical="center"/>
      <protection locked="0"/>
    </xf>
    <xf numFmtId="0" fontId="0" fillId="3" borderId="0" xfId="0" applyFill="1" applyAlignment="1">
      <alignment horizontal="center"/>
    </xf>
    <xf numFmtId="0" fontId="5" fillId="0" borderId="17" xfId="0" applyFont="1" applyBorder="1" applyAlignment="1" applyProtection="1">
      <alignment horizontal="center" vertical="top" wrapText="1"/>
      <protection locked="0"/>
    </xf>
    <xf numFmtId="0" fontId="8" fillId="3" borderId="0" xfId="0" applyFont="1" applyFill="1" applyBorder="1" applyAlignment="1" applyProtection="1">
      <alignment horizontal="center" wrapText="1"/>
      <protection locked="0"/>
    </xf>
  </cellXfs>
  <cellStyles count="56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Normal" xfId="0" builtinId="0"/>
    <cellStyle name="Normal 2" xfId="83" xr:uid="{00000000-0005-0000-0000-00002F02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101600</xdr:colOff>
      <xdr:row>0</xdr:row>
      <xdr:rowOff>50800</xdr:rowOff>
    </xdr:from>
    <xdr:to>
      <xdr:col>1</xdr:col>
      <xdr:colOff>1104900</xdr:colOff>
      <xdr:row>0</xdr:row>
      <xdr:rowOff>952500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0" y="50800"/>
          <a:ext cx="1828800" cy="901700"/>
        </a:xfrm>
        <a:prstGeom prst="rect">
          <a:avLst/>
        </a:prstGeom>
      </xdr:spPr>
    </xdr:pic>
    <xdr:clientData/>
  </xdr:twoCellAnchor>
  <xdr:twoCellAnchor editAs="oneCell">
    <xdr:from>
      <xdr:col>9</xdr:col>
      <xdr:colOff>1168400</xdr:colOff>
      <xdr:row>0</xdr:row>
      <xdr:rowOff>38100</xdr:rowOff>
    </xdr:from>
    <xdr:to>
      <xdr:col>11</xdr:col>
      <xdr:colOff>685800</xdr:colOff>
      <xdr:row>1</xdr:row>
      <xdr:rowOff>254000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39" t="7595" r="6032" b="6328"/>
        <a:stretch/>
      </xdr:blipFill>
      <xdr:spPr bwMode="auto">
        <a:xfrm>
          <a:off x="10045700" y="38100"/>
          <a:ext cx="2476500" cy="1231900"/>
        </a:xfrm>
        <a:prstGeom prst="rect">
          <a:avLst/>
        </a:prstGeom>
        <a:ln>
          <a:noFill/>
        </a:ln>
        <a:extLst>
          <a:ext uri="{53640926-AAD7-44d8-BBD7-CCE9431645EC}">
            <a14:shadowObscured xmlns=""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101600</xdr:colOff>
      <xdr:row>0</xdr:row>
      <xdr:rowOff>50800</xdr:rowOff>
    </xdr:from>
    <xdr:to>
      <xdr:col>1</xdr:col>
      <xdr:colOff>1104900</xdr:colOff>
      <xdr:row>0</xdr:row>
      <xdr:rowOff>952500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0" y="50800"/>
          <a:ext cx="1828800" cy="901700"/>
        </a:xfrm>
        <a:prstGeom prst="rect">
          <a:avLst/>
        </a:prstGeom>
      </xdr:spPr>
    </xdr:pic>
    <xdr:clientData/>
  </xdr:twoCellAnchor>
  <xdr:twoCellAnchor editAs="oneCell">
    <xdr:from>
      <xdr:col>9</xdr:col>
      <xdr:colOff>840474</xdr:colOff>
      <xdr:row>0</xdr:row>
      <xdr:rowOff>80874</xdr:rowOff>
    </xdr:from>
    <xdr:to>
      <xdr:col>12</xdr:col>
      <xdr:colOff>87516</xdr:colOff>
      <xdr:row>1</xdr:row>
      <xdr:rowOff>295411</xdr:rowOff>
    </xdr:to>
    <xdr:pic>
      <xdr:nvPicPr>
        <xdr:cNvPr id="4" name="Picture 3" descr="S324514013011550.pdf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353" t="28914" r="33333" b="56566"/>
        <a:stretch/>
      </xdr:blipFill>
      <xdr:spPr>
        <a:xfrm rot="164494">
          <a:off x="9730474" y="80874"/>
          <a:ext cx="3031642" cy="123053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314960</xdr:colOff>
      <xdr:row>0</xdr:row>
      <xdr:rowOff>73660</xdr:rowOff>
    </xdr:from>
    <xdr:to>
      <xdr:col>1</xdr:col>
      <xdr:colOff>985520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960" y="73660"/>
          <a:ext cx="2245360" cy="6578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workbookViewId="0">
      <selection activeCell="F1" sqref="F1"/>
    </sheetView>
  </sheetViews>
  <sheetFormatPr baseColWidth="10" defaultRowHeight="16"/>
  <cols>
    <col min="1" max="1" width="10.83203125" style="7"/>
    <col min="2" max="2" width="16.1640625" style="7" customWidth="1"/>
    <col min="3" max="3" width="9.5" style="7" customWidth="1"/>
    <col min="4" max="4" width="10.83203125" style="7"/>
    <col min="5" max="5" width="12.33203125" style="7" customWidth="1"/>
    <col min="6" max="6" width="5" style="7" customWidth="1"/>
    <col min="7" max="7" width="13.33203125" style="7" customWidth="1"/>
    <col min="8" max="8" width="23" style="7" customWidth="1"/>
    <col min="9" max="9" width="15.5" style="7" customWidth="1"/>
    <col min="10" max="10" width="18.1640625" style="7" customWidth="1"/>
    <col min="11" max="11" width="20.6640625" style="7" customWidth="1"/>
    <col min="12" max="16384" width="10.83203125" style="7"/>
  </cols>
  <sheetData>
    <row r="1" spans="1:12" ht="80" customHeight="1">
      <c r="C1" s="160" t="s">
        <v>20</v>
      </c>
      <c r="D1" s="160"/>
      <c r="E1" s="160"/>
      <c r="F1" s="8"/>
      <c r="G1" s="162" t="s">
        <v>22</v>
      </c>
      <c r="H1" s="162"/>
      <c r="I1" s="162"/>
    </row>
    <row r="2" spans="1:12" ht="29" customHeight="1">
      <c r="A2" s="161" t="s">
        <v>15</v>
      </c>
      <c r="B2" s="161"/>
      <c r="C2" s="163"/>
      <c r="D2" s="163"/>
      <c r="E2" s="163"/>
      <c r="F2" s="9"/>
      <c r="G2" s="10"/>
      <c r="H2" s="11"/>
      <c r="I2" s="12"/>
    </row>
    <row r="3" spans="1:12" ht="29" customHeight="1">
      <c r="A3" s="161" t="s">
        <v>16</v>
      </c>
      <c r="B3" s="161"/>
      <c r="C3" s="164"/>
      <c r="D3" s="164"/>
      <c r="E3" s="164"/>
      <c r="F3" s="9"/>
      <c r="G3" s="143" t="s">
        <v>154</v>
      </c>
      <c r="H3" s="143"/>
      <c r="I3" s="143"/>
      <c r="J3" s="143"/>
      <c r="K3" s="143"/>
      <c r="L3" s="143"/>
    </row>
    <row r="4" spans="1:12" ht="29" customHeight="1">
      <c r="A4" s="161" t="s">
        <v>21</v>
      </c>
      <c r="B4" s="161"/>
      <c r="C4" s="164"/>
      <c r="D4" s="164"/>
      <c r="E4" s="164"/>
      <c r="F4" s="9"/>
      <c r="G4" s="154" t="s">
        <v>0</v>
      </c>
      <c r="H4" s="154" t="s">
        <v>7</v>
      </c>
      <c r="I4" s="154" t="s">
        <v>1</v>
      </c>
      <c r="J4" s="154" t="s">
        <v>17</v>
      </c>
      <c r="K4" s="154" t="s">
        <v>18</v>
      </c>
      <c r="L4" s="154" t="s">
        <v>8</v>
      </c>
    </row>
    <row r="5" spans="1:12" ht="14" customHeight="1">
      <c r="C5" s="13" t="s">
        <v>19</v>
      </c>
      <c r="D5" s="13"/>
      <c r="E5" s="13"/>
      <c r="F5" s="13"/>
      <c r="G5" s="154"/>
      <c r="H5" s="154"/>
      <c r="I5" s="154"/>
      <c r="J5" s="154"/>
      <c r="K5" s="154"/>
      <c r="L5" s="154"/>
    </row>
    <row r="6" spans="1:12" ht="45" customHeight="1">
      <c r="A6" s="142" t="s">
        <v>150</v>
      </c>
      <c r="B6" s="142"/>
      <c r="C6" s="142"/>
      <c r="D6" s="142"/>
      <c r="E6" s="142"/>
      <c r="G6" s="14"/>
      <c r="H6" s="15"/>
      <c r="I6" s="15"/>
      <c r="J6" s="15"/>
      <c r="K6" s="16"/>
      <c r="L6" s="16"/>
    </row>
    <row r="7" spans="1:12" s="18" customFormat="1" ht="45" customHeight="1">
      <c r="A7" s="17" t="s">
        <v>0</v>
      </c>
      <c r="B7" s="17" t="s">
        <v>1</v>
      </c>
      <c r="C7" s="17" t="s">
        <v>2</v>
      </c>
      <c r="D7" s="17" t="s">
        <v>3</v>
      </c>
      <c r="E7" s="17" t="s">
        <v>4</v>
      </c>
      <c r="G7" s="15"/>
      <c r="H7" s="15"/>
      <c r="I7" s="15"/>
      <c r="J7" s="15"/>
      <c r="K7" s="16"/>
      <c r="L7" s="16"/>
    </row>
    <row r="8" spans="1:12" ht="45" customHeight="1">
      <c r="A8" s="16" t="s">
        <v>5</v>
      </c>
      <c r="B8" s="16"/>
      <c r="C8" s="15"/>
      <c r="D8" s="31">
        <v>7.0000000000000007E-2</v>
      </c>
      <c r="E8" s="30">
        <f>D8*C8</f>
        <v>0</v>
      </c>
      <c r="F8" s="18"/>
      <c r="G8" s="15"/>
      <c r="H8" s="15"/>
      <c r="I8" s="15"/>
      <c r="J8" s="15"/>
      <c r="K8" s="16"/>
      <c r="L8" s="16"/>
    </row>
    <row r="9" spans="1:12" ht="45" customHeight="1">
      <c r="A9" s="16"/>
      <c r="B9" s="16"/>
      <c r="C9" s="15"/>
      <c r="D9" s="31">
        <v>7.0000000000000007E-2</v>
      </c>
      <c r="E9" s="30">
        <f>D9*C9</f>
        <v>0</v>
      </c>
      <c r="F9" s="18"/>
      <c r="G9" s="19"/>
      <c r="H9" s="19"/>
      <c r="I9" s="19"/>
      <c r="J9" s="20"/>
    </row>
    <row r="10" spans="1:12" ht="45" customHeight="1">
      <c r="A10" s="16"/>
      <c r="B10" s="16"/>
      <c r="C10" s="15"/>
      <c r="D10" s="31">
        <v>7.0000000000000007E-2</v>
      </c>
      <c r="E10" s="30">
        <f>D10*C10</f>
        <v>0</v>
      </c>
      <c r="F10" s="18"/>
      <c r="G10" s="143" t="s">
        <v>152</v>
      </c>
      <c r="H10" s="143"/>
      <c r="I10" s="143"/>
      <c r="J10" s="143"/>
      <c r="K10" s="143"/>
      <c r="L10" s="143"/>
    </row>
    <row r="11" spans="1:12" ht="50" customHeight="1">
      <c r="A11" s="16"/>
      <c r="B11" s="16"/>
      <c r="C11" s="15"/>
      <c r="D11" s="31">
        <v>7.0000000000000007E-2</v>
      </c>
      <c r="E11" s="30">
        <f>D11*C11</f>
        <v>0</v>
      </c>
      <c r="F11" s="18"/>
      <c r="G11" s="17" t="s">
        <v>0</v>
      </c>
      <c r="H11" s="17" t="s">
        <v>9</v>
      </c>
      <c r="I11" s="17" t="s">
        <v>11</v>
      </c>
      <c r="J11" s="150" t="s">
        <v>10</v>
      </c>
      <c r="K11" s="151"/>
      <c r="L11" s="21" t="s">
        <v>12</v>
      </c>
    </row>
    <row r="12" spans="1:12" ht="32" customHeight="1">
      <c r="A12" s="16"/>
      <c r="B12" s="16"/>
      <c r="C12" s="15"/>
      <c r="D12" s="31">
        <v>7.0000000000000007E-2</v>
      </c>
      <c r="E12" s="30">
        <f>D12*C12</f>
        <v>0</v>
      </c>
      <c r="F12" s="18"/>
      <c r="G12" s="16"/>
      <c r="H12" s="16"/>
      <c r="I12" s="15"/>
      <c r="J12" s="152"/>
      <c r="K12" s="153"/>
      <c r="L12" s="22"/>
    </row>
    <row r="13" spans="1:12" ht="30" customHeight="1">
      <c r="A13" s="147" t="s">
        <v>13</v>
      </c>
      <c r="B13" s="144"/>
      <c r="C13" s="144"/>
      <c r="D13" s="148">
        <f>SUM(E8:E12)</f>
        <v>0</v>
      </c>
      <c r="E13" s="149"/>
      <c r="F13" s="18"/>
      <c r="G13" s="16"/>
      <c r="H13" s="16"/>
      <c r="I13" s="15"/>
      <c r="J13" s="152"/>
      <c r="K13" s="153"/>
      <c r="L13" s="22"/>
    </row>
    <row r="14" spans="1:12" ht="37" customHeight="1">
      <c r="A14" s="23"/>
      <c r="B14" s="24"/>
      <c r="C14" s="24"/>
      <c r="D14" s="24"/>
      <c r="E14" s="24"/>
      <c r="F14" s="18"/>
      <c r="G14" s="16"/>
      <c r="H14" s="16"/>
      <c r="I14" s="15"/>
      <c r="J14" s="152"/>
      <c r="K14" s="153"/>
      <c r="L14" s="22"/>
    </row>
    <row r="15" spans="1:12" ht="32" customHeight="1">
      <c r="A15" s="143" t="s">
        <v>151</v>
      </c>
      <c r="B15" s="143"/>
      <c r="C15" s="143"/>
      <c r="D15" s="143"/>
      <c r="E15" s="143"/>
      <c r="F15" s="18"/>
      <c r="G15" s="16"/>
      <c r="H15" s="16"/>
      <c r="I15" s="15"/>
      <c r="J15" s="152"/>
      <c r="K15" s="153"/>
      <c r="L15" s="22"/>
    </row>
    <row r="16" spans="1:12" ht="32" customHeight="1">
      <c r="A16" s="17" t="s">
        <v>0</v>
      </c>
      <c r="B16" s="154" t="s">
        <v>1</v>
      </c>
      <c r="C16" s="154"/>
      <c r="D16" s="154" t="s">
        <v>6</v>
      </c>
      <c r="E16" s="154"/>
      <c r="F16" s="18"/>
      <c r="G16" s="16"/>
      <c r="H16" s="16"/>
      <c r="I16" s="15"/>
      <c r="J16" s="152"/>
      <c r="K16" s="153"/>
      <c r="L16" s="22"/>
    </row>
    <row r="17" spans="1:13" ht="32" customHeight="1">
      <c r="A17" s="16"/>
      <c r="B17" s="146"/>
      <c r="C17" s="146"/>
      <c r="D17" s="141"/>
      <c r="E17" s="141"/>
      <c r="F17" s="18"/>
      <c r="G17" s="16"/>
      <c r="H17" s="16"/>
      <c r="I17" s="15"/>
      <c r="J17" s="152"/>
      <c r="K17" s="153"/>
      <c r="L17" s="22"/>
    </row>
    <row r="18" spans="1:13" ht="32" customHeight="1">
      <c r="A18" s="16"/>
      <c r="B18" s="146"/>
      <c r="C18" s="146"/>
      <c r="D18" s="141"/>
      <c r="E18" s="141"/>
      <c r="F18" s="18"/>
      <c r="G18" s="16"/>
      <c r="H18" s="16"/>
      <c r="I18" s="15"/>
      <c r="J18" s="152"/>
      <c r="K18" s="153"/>
      <c r="L18" s="22"/>
    </row>
    <row r="19" spans="1:13" ht="40" customHeight="1">
      <c r="A19" s="16"/>
      <c r="B19" s="146"/>
      <c r="C19" s="146"/>
      <c r="D19" s="141"/>
      <c r="E19" s="141"/>
      <c r="F19" s="18"/>
      <c r="G19" s="25" t="s">
        <v>23</v>
      </c>
      <c r="H19" s="26">
        <f>SUM(I12:I18)</f>
        <v>0</v>
      </c>
      <c r="I19" s="155"/>
      <c r="J19" s="155"/>
      <c r="K19" s="144"/>
      <c r="L19" s="145"/>
    </row>
    <row r="20" spans="1:13" ht="32" customHeight="1">
      <c r="A20" s="16"/>
      <c r="B20" s="146"/>
      <c r="C20" s="146"/>
      <c r="D20" s="141"/>
      <c r="E20" s="141"/>
      <c r="G20" s="27"/>
      <c r="H20" s="156"/>
      <c r="I20" s="156"/>
      <c r="J20" s="156"/>
    </row>
    <row r="21" spans="1:13" ht="34" customHeight="1">
      <c r="A21" s="16"/>
      <c r="B21" s="146"/>
      <c r="C21" s="146"/>
      <c r="D21" s="141"/>
      <c r="E21" s="141"/>
      <c r="F21" s="28"/>
      <c r="G21" s="158" t="s">
        <v>153</v>
      </c>
      <c r="H21" s="158"/>
      <c r="I21" s="157"/>
      <c r="J21" s="157"/>
      <c r="K21" s="157"/>
    </row>
    <row r="22" spans="1:13" ht="31" customHeight="1">
      <c r="A22" s="147" t="s">
        <v>14</v>
      </c>
      <c r="B22" s="144"/>
      <c r="C22" s="144"/>
      <c r="D22" s="148">
        <f>SUM(D17:E21)</f>
        <v>0</v>
      </c>
      <c r="E22" s="149"/>
      <c r="F22" s="28"/>
      <c r="G22" s="159" t="s">
        <v>24</v>
      </c>
      <c r="H22" s="159"/>
      <c r="I22" s="159"/>
      <c r="J22" s="159"/>
      <c r="K22" s="159"/>
      <c r="L22" s="159"/>
      <c r="M22" s="29"/>
    </row>
    <row r="23" spans="1:13" ht="15" customHeight="1">
      <c r="A23" s="18"/>
      <c r="B23" s="18"/>
      <c r="C23" s="18"/>
      <c r="D23" s="18"/>
      <c r="E23" s="18"/>
      <c r="G23" s="32"/>
      <c r="H23" s="32"/>
      <c r="I23" s="32"/>
      <c r="J23" s="32"/>
      <c r="K23" s="32"/>
      <c r="L23" s="32"/>
    </row>
  </sheetData>
  <sheetProtection selectLockedCells="1"/>
  <mergeCells count="48">
    <mergeCell ref="I21:K21"/>
    <mergeCell ref="G21:H21"/>
    <mergeCell ref="G22:L22"/>
    <mergeCell ref="C1:E1"/>
    <mergeCell ref="A2:B2"/>
    <mergeCell ref="A3:B3"/>
    <mergeCell ref="A4:B4"/>
    <mergeCell ref="G1:I1"/>
    <mergeCell ref="I4:I5"/>
    <mergeCell ref="G3:L3"/>
    <mergeCell ref="G4:G5"/>
    <mergeCell ref="H4:H5"/>
    <mergeCell ref="J4:J5"/>
    <mergeCell ref="C2:E2"/>
    <mergeCell ref="C3:E3"/>
    <mergeCell ref="C4:E4"/>
    <mergeCell ref="K4:K5"/>
    <mergeCell ref="L4:L5"/>
    <mergeCell ref="A22:C22"/>
    <mergeCell ref="D22:E22"/>
    <mergeCell ref="I19:J19"/>
    <mergeCell ref="B16:C16"/>
    <mergeCell ref="D16:E16"/>
    <mergeCell ref="H20:J20"/>
    <mergeCell ref="B17:C17"/>
    <mergeCell ref="D17:E17"/>
    <mergeCell ref="J16:K16"/>
    <mergeCell ref="J17:K17"/>
    <mergeCell ref="J18:K18"/>
    <mergeCell ref="B20:C20"/>
    <mergeCell ref="D20:E20"/>
    <mergeCell ref="B21:C21"/>
    <mergeCell ref="D21:E21"/>
    <mergeCell ref="A6:E6"/>
    <mergeCell ref="A15:E15"/>
    <mergeCell ref="K19:L19"/>
    <mergeCell ref="B18:C18"/>
    <mergeCell ref="D18:E18"/>
    <mergeCell ref="B19:C19"/>
    <mergeCell ref="D19:E19"/>
    <mergeCell ref="A13:C13"/>
    <mergeCell ref="D13:E13"/>
    <mergeCell ref="J11:K11"/>
    <mergeCell ref="G10:L10"/>
    <mergeCell ref="J12:K12"/>
    <mergeCell ref="J13:K13"/>
    <mergeCell ref="J14:K14"/>
    <mergeCell ref="J15:K15"/>
  </mergeCells>
  <phoneticPr fontId="1" type="noConversion"/>
  <printOptions horizontalCentered="1" verticalCentered="1"/>
  <pageMargins left="0.25" right="0" top="0.25" bottom="0.25" header="0.5" footer="0.5"/>
  <pageSetup scale="69" orientation="landscape" horizontalDpi="4294967292" verticalDpi="4294967292"/>
  <drawing r:id="rId1"/>
  <extLst>
    <ext xmlns:x14="http://schemas.microsoft.com/office/spreadsheetml/2009/9/main" uri="{CCE6A557-97BC-4b89-ADB6-D9C93CAAB3DF}">
      <x14:dataValidations xmlns:xm="http://schemas.microsoft.com/office/excel/2006/main" disablePrompts="1" count="6">
        <x14:dataValidation type="list" allowBlank="1" showInputMessage="1" showErrorMessage="1" xr:uid="{00000000-0002-0000-0000-000000000000}">
          <x14:formula1>
            <xm:f>'Master FY14'!$C$2:$C$9</xm:f>
          </x14:formula1>
          <xm:sqref>B8:B12 B17:C21 H12:H18 I6:I8</xm:sqref>
        </x14:dataValidation>
        <x14:dataValidation type="list" allowBlank="1" showInputMessage="1" showErrorMessage="1" xr:uid="{00000000-0002-0000-0000-000001000000}">
          <x14:formula1>
            <xm:f>'Master FY14'!$D$2:$D$6</xm:f>
          </x14:formula1>
          <xm:sqref>H6:H8</xm:sqref>
        </x14:dataValidation>
        <x14:dataValidation type="list" allowBlank="1" showInputMessage="1" showErrorMessage="1" xr:uid="{00000000-0002-0000-0000-000002000000}">
          <x14:formula1>
            <xm:f>'Master FY14'!$F$2:$F$3</xm:f>
          </x14:formula1>
          <xm:sqref>L12:L18</xm:sqref>
        </x14:dataValidation>
        <x14:dataValidation type="list" allowBlank="1" showInputMessage="1" showErrorMessage="1" xr:uid="{00000000-0002-0000-0000-000003000000}">
          <x14:formula1>
            <xm:f>'Master FY14'!$A$2:$A$59</xm:f>
          </x14:formula1>
          <xm:sqref>C2:E2</xm:sqref>
        </x14:dataValidation>
        <x14:dataValidation type="list" allowBlank="1" showInputMessage="1" showErrorMessage="1" xr:uid="{00000000-0002-0000-0000-000004000000}">
          <x14:formula1>
            <xm:f>'Master FY14'!$E$2:$E$79</xm:f>
          </x14:formula1>
          <xm:sqref>J6:J8</xm:sqref>
        </x14:dataValidation>
        <x14:dataValidation type="list" allowBlank="1" showInputMessage="1" showErrorMessage="1" xr:uid="{00000000-0002-0000-0000-000005000000}">
          <x14:formula1>
            <xm:f>'Master FY14'!$B$2:$B$68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84"/>
  <sheetViews>
    <sheetView topLeftCell="A2" zoomScale="125" zoomScaleNormal="125" zoomScalePageLayoutView="125" workbookViewId="0">
      <selection activeCell="B50" sqref="B50"/>
    </sheetView>
  </sheetViews>
  <sheetFormatPr baseColWidth="10" defaultRowHeight="13"/>
  <cols>
    <col min="1" max="1" width="12.83203125" style="4" bestFit="1" customWidth="1"/>
    <col min="2" max="2" width="25.6640625" style="4" bestFit="1" customWidth="1"/>
    <col min="3" max="3" width="15" style="4" bestFit="1" customWidth="1"/>
    <col min="4" max="4" width="14.33203125" style="4" bestFit="1" customWidth="1"/>
    <col min="5" max="5" width="13.5" style="4" customWidth="1"/>
    <col min="6" max="16384" width="10.83203125" style="4"/>
  </cols>
  <sheetData>
    <row r="1" spans="1:6" s="3" customFormat="1" ht="34" customHeight="1">
      <c r="A1" s="2" t="s">
        <v>25</v>
      </c>
      <c r="B1" s="2" t="s">
        <v>26</v>
      </c>
      <c r="C1" s="2" t="s">
        <v>1</v>
      </c>
      <c r="D1" s="6" t="s">
        <v>142</v>
      </c>
      <c r="E1" s="3" t="s">
        <v>147</v>
      </c>
      <c r="F1" s="1" t="s">
        <v>12</v>
      </c>
    </row>
    <row r="2" spans="1:6" ht="26" customHeight="1">
      <c r="A2" s="117" t="s">
        <v>27</v>
      </c>
      <c r="B2" s="118" t="s">
        <v>537</v>
      </c>
      <c r="C2" s="98" t="s">
        <v>125</v>
      </c>
      <c r="D2" s="98" t="s">
        <v>143</v>
      </c>
      <c r="E2" s="98" t="s">
        <v>143</v>
      </c>
      <c r="F2" s="98" t="s">
        <v>148</v>
      </c>
    </row>
    <row r="3" spans="1:6" ht="16" customHeight="1">
      <c r="A3" s="117" t="s">
        <v>29</v>
      </c>
      <c r="B3" s="118" t="s">
        <v>30</v>
      </c>
      <c r="C3" s="98" t="s">
        <v>129</v>
      </c>
      <c r="D3" s="98" t="s">
        <v>145</v>
      </c>
      <c r="E3" s="98" t="s">
        <v>145</v>
      </c>
      <c r="F3" s="98" t="s">
        <v>149</v>
      </c>
    </row>
    <row r="4" spans="1:6" ht="38" customHeight="1">
      <c r="A4" s="117" t="s">
        <v>31</v>
      </c>
      <c r="B4" s="118" t="s">
        <v>32</v>
      </c>
      <c r="C4" s="98" t="s">
        <v>130</v>
      </c>
      <c r="D4" s="98" t="s">
        <v>144</v>
      </c>
      <c r="E4" s="98" t="s">
        <v>144</v>
      </c>
      <c r="F4" s="98"/>
    </row>
    <row r="5" spans="1:6" ht="28" customHeight="1">
      <c r="A5" s="117" t="s">
        <v>173</v>
      </c>
      <c r="B5" s="118" t="s">
        <v>33</v>
      </c>
      <c r="C5" s="98" t="s">
        <v>127</v>
      </c>
      <c r="D5" s="98" t="s">
        <v>146</v>
      </c>
      <c r="E5" s="98" t="s">
        <v>146</v>
      </c>
      <c r="F5" s="98"/>
    </row>
    <row r="6" spans="1:6" ht="29">
      <c r="A6" s="117" t="s">
        <v>173</v>
      </c>
      <c r="B6" s="118" t="s">
        <v>177</v>
      </c>
      <c r="C6" s="98" t="s">
        <v>126</v>
      </c>
      <c r="D6" s="98"/>
      <c r="E6" s="98" t="s">
        <v>455</v>
      </c>
      <c r="F6" s="98"/>
    </row>
    <row r="7" spans="1:6" ht="43">
      <c r="A7" s="117" t="s">
        <v>531</v>
      </c>
      <c r="B7" s="118" t="s">
        <v>532</v>
      </c>
      <c r="C7" s="98" t="s">
        <v>568</v>
      </c>
      <c r="D7" s="98"/>
      <c r="E7" s="98"/>
      <c r="F7" s="98"/>
    </row>
    <row r="8" spans="1:6" ht="16" customHeight="1">
      <c r="A8" s="117" t="s">
        <v>34</v>
      </c>
      <c r="B8" s="118" t="s">
        <v>178</v>
      </c>
      <c r="C8" s="98" t="s">
        <v>128</v>
      </c>
      <c r="D8" s="98"/>
      <c r="E8" s="98"/>
      <c r="F8" s="98"/>
    </row>
    <row r="9" spans="1:6" ht="16" customHeight="1">
      <c r="A9" s="117" t="s">
        <v>34</v>
      </c>
      <c r="B9" s="118" t="s">
        <v>35</v>
      </c>
      <c r="C9" s="98" t="s">
        <v>569</v>
      </c>
      <c r="D9" s="98"/>
      <c r="E9" s="98"/>
      <c r="F9" s="98"/>
    </row>
    <row r="10" spans="1:6" ht="16" customHeight="1">
      <c r="A10" s="117" t="s">
        <v>520</v>
      </c>
      <c r="B10" s="118" t="s">
        <v>521</v>
      </c>
      <c r="C10" s="98"/>
      <c r="D10" s="98"/>
      <c r="E10" s="98"/>
      <c r="F10" s="98"/>
    </row>
    <row r="11" spans="1:6" ht="16" customHeight="1">
      <c r="A11" s="117" t="s">
        <v>36</v>
      </c>
      <c r="B11" s="118" t="s">
        <v>37</v>
      </c>
      <c r="C11" s="98"/>
      <c r="D11" s="98"/>
      <c r="E11" s="98"/>
      <c r="F11" s="98"/>
    </row>
    <row r="12" spans="1:6" ht="16" customHeight="1">
      <c r="A12" s="117" t="s">
        <v>38</v>
      </c>
      <c r="B12" s="118" t="s">
        <v>327</v>
      </c>
      <c r="C12" s="98"/>
      <c r="D12" s="98"/>
      <c r="E12" s="98"/>
      <c r="F12" s="98"/>
    </row>
    <row r="13" spans="1:6" ht="16" customHeight="1">
      <c r="A13" s="117" t="s">
        <v>39</v>
      </c>
      <c r="B13" s="118" t="s">
        <v>40</v>
      </c>
      <c r="C13" s="98"/>
      <c r="D13" s="98"/>
      <c r="E13" s="98"/>
      <c r="F13" s="98"/>
    </row>
    <row r="14" spans="1:6" ht="16" customHeight="1">
      <c r="A14" s="117" t="s">
        <v>190</v>
      </c>
      <c r="B14" s="118" t="s">
        <v>41</v>
      </c>
      <c r="C14" s="98"/>
      <c r="D14" s="98"/>
      <c r="E14" s="98"/>
      <c r="F14" s="98"/>
    </row>
    <row r="15" spans="1:6" ht="16" customHeight="1">
      <c r="A15" s="117" t="s">
        <v>42</v>
      </c>
      <c r="B15" s="118" t="s">
        <v>43</v>
      </c>
      <c r="C15" s="98"/>
      <c r="D15" s="98"/>
      <c r="E15" s="98"/>
      <c r="F15" s="98"/>
    </row>
    <row r="16" spans="1:6" ht="16" customHeight="1">
      <c r="A16" s="117" t="s">
        <v>198</v>
      </c>
      <c r="B16" s="118" t="s">
        <v>44</v>
      </c>
      <c r="C16" s="98"/>
      <c r="D16" s="98"/>
      <c r="E16" s="98"/>
      <c r="F16" s="98"/>
    </row>
    <row r="17" spans="1:6" ht="16" customHeight="1">
      <c r="A17" s="117" t="s">
        <v>201</v>
      </c>
      <c r="B17" s="118" t="s">
        <v>45</v>
      </c>
      <c r="C17" s="98"/>
      <c r="D17" s="98"/>
      <c r="E17" s="98"/>
      <c r="F17" s="98"/>
    </row>
    <row r="18" spans="1:6" ht="24" customHeight="1">
      <c r="A18" s="117" t="s">
        <v>524</v>
      </c>
      <c r="B18" s="118" t="s">
        <v>525</v>
      </c>
      <c r="C18" s="98"/>
      <c r="D18" s="98"/>
      <c r="E18" s="98"/>
      <c r="F18" s="98"/>
    </row>
    <row r="19" spans="1:6" ht="16" customHeight="1">
      <c r="A19" s="117" t="s">
        <v>46</v>
      </c>
      <c r="B19" s="118" t="s">
        <v>47</v>
      </c>
      <c r="C19" s="98"/>
      <c r="D19" s="98"/>
      <c r="E19" s="98"/>
      <c r="F19" s="98"/>
    </row>
    <row r="20" spans="1:6" s="5" customFormat="1" ht="21" customHeight="1">
      <c r="A20" s="117" t="s">
        <v>371</v>
      </c>
      <c r="B20" s="118" t="s">
        <v>536</v>
      </c>
      <c r="C20" s="98"/>
      <c r="D20" s="98"/>
      <c r="E20" s="98"/>
      <c r="F20" s="98"/>
    </row>
    <row r="21" spans="1:6" s="5" customFormat="1" ht="21" customHeight="1">
      <c r="A21" s="117" t="s">
        <v>48</v>
      </c>
      <c r="B21" s="118" t="s">
        <v>49</v>
      </c>
      <c r="C21" s="98"/>
      <c r="D21" s="98"/>
      <c r="E21" s="98"/>
      <c r="F21" s="98"/>
    </row>
    <row r="22" spans="1:6" ht="16" customHeight="1">
      <c r="A22" s="117" t="s">
        <v>50</v>
      </c>
      <c r="B22" s="118" t="s">
        <v>51</v>
      </c>
      <c r="C22" s="98"/>
      <c r="D22" s="98"/>
      <c r="E22" s="98"/>
      <c r="F22" s="98"/>
    </row>
    <row r="23" spans="1:6" ht="16" customHeight="1">
      <c r="A23" s="117" t="s">
        <v>53</v>
      </c>
      <c r="B23" s="118" t="s">
        <v>527</v>
      </c>
      <c r="C23" s="98"/>
      <c r="D23" s="98"/>
      <c r="E23" s="98"/>
      <c r="F23" s="98"/>
    </row>
    <row r="24" spans="1:6" ht="23" customHeight="1">
      <c r="A24" s="117" t="s">
        <v>54</v>
      </c>
      <c r="B24" s="118" t="s">
        <v>523</v>
      </c>
      <c r="C24" s="98"/>
      <c r="D24" s="98"/>
      <c r="E24" s="98"/>
      <c r="F24" s="98"/>
    </row>
    <row r="25" spans="1:6" ht="23" customHeight="1">
      <c r="A25" s="117" t="s">
        <v>54</v>
      </c>
      <c r="B25" s="118" t="s">
        <v>540</v>
      </c>
      <c r="C25" s="98"/>
      <c r="D25" s="98"/>
      <c r="E25" s="98"/>
      <c r="F25" s="98"/>
    </row>
    <row r="26" spans="1:6" ht="16" customHeight="1">
      <c r="A26" s="117" t="s">
        <v>571</v>
      </c>
      <c r="B26" s="118" t="s">
        <v>572</v>
      </c>
      <c r="C26" s="98"/>
      <c r="D26" s="98"/>
      <c r="E26" s="98"/>
      <c r="F26" s="98"/>
    </row>
    <row r="27" spans="1:6" ht="16" customHeight="1">
      <c r="A27" s="117" t="s">
        <v>529</v>
      </c>
      <c r="B27" s="118" t="s">
        <v>530</v>
      </c>
      <c r="C27" s="98"/>
      <c r="D27" s="98"/>
      <c r="E27" s="98"/>
      <c r="F27" s="98"/>
    </row>
    <row r="28" spans="1:6" ht="16" customHeight="1">
      <c r="A28" s="117" t="s">
        <v>56</v>
      </c>
      <c r="B28" s="118" t="s">
        <v>57</v>
      </c>
      <c r="C28" s="98"/>
      <c r="D28" s="98"/>
      <c r="E28" s="98"/>
      <c r="F28" s="98"/>
    </row>
    <row r="29" spans="1:6" ht="16" customHeight="1">
      <c r="A29" s="117" t="s">
        <v>58</v>
      </c>
      <c r="B29" s="118" t="s">
        <v>541</v>
      </c>
      <c r="C29" s="98"/>
      <c r="D29" s="98"/>
      <c r="E29" s="98"/>
      <c r="F29" s="98"/>
    </row>
    <row r="30" spans="1:6" ht="16" customHeight="1">
      <c r="A30" s="117" t="s">
        <v>61</v>
      </c>
      <c r="B30" s="118" t="s">
        <v>572</v>
      </c>
      <c r="C30" s="98"/>
      <c r="D30" s="98"/>
      <c r="E30" s="98"/>
      <c r="F30" s="98"/>
    </row>
    <row r="31" spans="1:6" ht="16" customHeight="1">
      <c r="A31" s="117" t="s">
        <v>62</v>
      </c>
      <c r="B31" s="118" t="s">
        <v>576</v>
      </c>
      <c r="C31" s="98"/>
      <c r="D31" s="98"/>
      <c r="E31" s="98"/>
      <c r="F31" s="98"/>
    </row>
    <row r="32" spans="1:6" ht="16" customHeight="1">
      <c r="A32" s="117" t="s">
        <v>62</v>
      </c>
      <c r="B32" s="118" t="s">
        <v>63</v>
      </c>
      <c r="C32" s="98"/>
      <c r="D32" s="98"/>
      <c r="E32" s="98"/>
      <c r="F32" s="98"/>
    </row>
    <row r="33" spans="1:6" ht="16" customHeight="1">
      <c r="A33" s="117" t="s">
        <v>533</v>
      </c>
      <c r="B33" s="118" t="s">
        <v>534</v>
      </c>
      <c r="C33" s="98"/>
      <c r="D33" s="98"/>
      <c r="E33" s="98"/>
      <c r="F33" s="98"/>
    </row>
    <row r="34" spans="1:6" ht="16" customHeight="1">
      <c r="A34" s="117" t="s">
        <v>64</v>
      </c>
      <c r="B34" s="118" t="s">
        <v>65</v>
      </c>
      <c r="C34" s="98"/>
      <c r="D34" s="98"/>
      <c r="E34" s="98"/>
      <c r="F34" s="98"/>
    </row>
    <row r="35" spans="1:6" ht="16" customHeight="1">
      <c r="A35" s="117" t="s">
        <v>66</v>
      </c>
      <c r="B35" s="118" t="s">
        <v>67</v>
      </c>
      <c r="C35" s="98"/>
      <c r="D35" s="98"/>
      <c r="E35" s="98"/>
      <c r="F35" s="98"/>
    </row>
    <row r="36" spans="1:6" ht="16" customHeight="1">
      <c r="A36" s="117" t="s">
        <v>68</v>
      </c>
      <c r="B36" s="127" t="s">
        <v>395</v>
      </c>
      <c r="C36" s="98"/>
      <c r="D36" s="98"/>
      <c r="E36" s="98"/>
      <c r="F36" s="98"/>
    </row>
    <row r="37" spans="1:6" ht="16" customHeight="1">
      <c r="A37" s="117" t="s">
        <v>69</v>
      </c>
      <c r="B37" s="118" t="s">
        <v>135</v>
      </c>
      <c r="C37" s="98"/>
      <c r="D37" s="98"/>
      <c r="E37" s="98"/>
      <c r="F37" s="98"/>
    </row>
    <row r="38" spans="1:6" ht="16" customHeight="1">
      <c r="A38" s="117" t="s">
        <v>69</v>
      </c>
      <c r="B38" s="118" t="s">
        <v>70</v>
      </c>
      <c r="C38" s="98"/>
      <c r="D38" s="98"/>
      <c r="E38" s="98"/>
      <c r="F38" s="98"/>
    </row>
    <row r="39" spans="1:6" ht="16" customHeight="1">
      <c r="A39" s="117" t="s">
        <v>71</v>
      </c>
      <c r="B39" s="118" t="s">
        <v>542</v>
      </c>
      <c r="C39" s="98"/>
      <c r="D39" s="98"/>
      <c r="E39" s="98"/>
      <c r="F39" s="98"/>
    </row>
    <row r="40" spans="1:6" ht="16" customHeight="1">
      <c r="A40" s="117" t="s">
        <v>73</v>
      </c>
      <c r="B40" s="118" t="s">
        <v>545</v>
      </c>
      <c r="C40" s="98"/>
      <c r="D40" s="98"/>
      <c r="E40" s="98"/>
      <c r="F40" s="98"/>
    </row>
    <row r="41" spans="1:6" ht="16" customHeight="1">
      <c r="A41" s="117" t="s">
        <v>75</v>
      </c>
      <c r="B41" s="118" t="s">
        <v>526</v>
      </c>
      <c r="C41" s="98"/>
      <c r="D41" s="98"/>
      <c r="E41" s="98"/>
      <c r="F41" s="98"/>
    </row>
    <row r="42" spans="1:6" ht="16" customHeight="1">
      <c r="A42" s="117" t="s">
        <v>75</v>
      </c>
      <c r="B42" s="118" t="s">
        <v>76</v>
      </c>
      <c r="C42" s="98"/>
      <c r="D42" s="98"/>
      <c r="E42" s="98"/>
      <c r="F42" s="98"/>
    </row>
    <row r="43" spans="1:6" ht="16" customHeight="1">
      <c r="A43" s="117" t="s">
        <v>252</v>
      </c>
      <c r="B43" s="118" t="s">
        <v>77</v>
      </c>
      <c r="C43" s="98"/>
      <c r="D43" s="98"/>
      <c r="E43" s="98"/>
      <c r="F43" s="98"/>
    </row>
    <row r="44" spans="1:6" ht="16" customHeight="1">
      <c r="A44" s="117" t="s">
        <v>538</v>
      </c>
      <c r="B44" s="118" t="s">
        <v>539</v>
      </c>
      <c r="C44" s="98"/>
      <c r="D44" s="98"/>
      <c r="E44" s="98"/>
      <c r="F44" s="98"/>
    </row>
    <row r="45" spans="1:6" ht="16" customHeight="1">
      <c r="A45" s="117" t="s">
        <v>79</v>
      </c>
      <c r="B45" s="118" t="s">
        <v>81</v>
      </c>
      <c r="C45" s="98"/>
      <c r="D45" s="98"/>
      <c r="E45" s="98"/>
      <c r="F45" s="98"/>
    </row>
    <row r="46" spans="1:6" ht="16" customHeight="1">
      <c r="A46" s="117" t="s">
        <v>79</v>
      </c>
      <c r="B46" s="118" t="s">
        <v>80</v>
      </c>
      <c r="C46" s="98"/>
      <c r="D46" s="98"/>
      <c r="E46" s="98"/>
      <c r="F46" s="98"/>
    </row>
    <row r="47" spans="1:6" ht="16" customHeight="1">
      <c r="A47" s="117" t="s">
        <v>574</v>
      </c>
      <c r="B47" s="118" t="s">
        <v>575</v>
      </c>
      <c r="C47" s="98"/>
      <c r="D47" s="98"/>
      <c r="E47" s="98"/>
      <c r="F47" s="98"/>
    </row>
    <row r="48" spans="1:6" ht="16" customHeight="1">
      <c r="A48" s="117" t="s">
        <v>84</v>
      </c>
      <c r="B48" s="118" t="s">
        <v>528</v>
      </c>
      <c r="C48" s="98"/>
      <c r="D48" s="98"/>
      <c r="E48" s="98"/>
      <c r="F48" s="98"/>
    </row>
    <row r="49" spans="1:6" ht="16" customHeight="1">
      <c r="A49" s="117" t="s">
        <v>86</v>
      </c>
      <c r="B49" s="118" t="s">
        <v>576</v>
      </c>
      <c r="C49" s="98"/>
      <c r="D49" s="98"/>
      <c r="E49" s="98"/>
      <c r="F49" s="98"/>
    </row>
    <row r="50" spans="1:6" ht="16" customHeight="1">
      <c r="A50" s="117" t="s">
        <v>89</v>
      </c>
      <c r="B50" s="118" t="s">
        <v>90</v>
      </c>
      <c r="C50" s="98"/>
      <c r="D50" s="98"/>
      <c r="E50" s="98"/>
      <c r="F50" s="98"/>
    </row>
    <row r="51" spans="1:6" ht="16" customHeight="1">
      <c r="A51" s="117" t="s">
        <v>91</v>
      </c>
      <c r="B51" s="118" t="s">
        <v>92</v>
      </c>
      <c r="C51" s="98"/>
      <c r="D51" s="98"/>
      <c r="E51" s="98"/>
      <c r="F51" s="98"/>
    </row>
    <row r="52" spans="1:6" ht="16" customHeight="1">
      <c r="A52" s="117" t="s">
        <v>95</v>
      </c>
      <c r="B52" s="118" t="s">
        <v>96</v>
      </c>
      <c r="C52" s="98"/>
      <c r="D52" s="98"/>
      <c r="E52" s="98"/>
      <c r="F52" s="98"/>
    </row>
    <row r="53" spans="1:6" ht="16" customHeight="1">
      <c r="A53" s="117" t="s">
        <v>573</v>
      </c>
      <c r="B53" s="118" t="s">
        <v>577</v>
      </c>
      <c r="C53" s="98"/>
      <c r="D53" s="98"/>
      <c r="E53" s="98"/>
      <c r="F53" s="98"/>
    </row>
    <row r="54" spans="1:6" ht="16" customHeight="1">
      <c r="A54" s="117" t="s">
        <v>277</v>
      </c>
      <c r="B54" s="118" t="s">
        <v>140</v>
      </c>
      <c r="C54" s="98"/>
      <c r="D54" s="98"/>
      <c r="E54" s="98"/>
      <c r="F54" s="98"/>
    </row>
    <row r="55" spans="1:6" ht="16" customHeight="1">
      <c r="A55" s="117" t="s">
        <v>277</v>
      </c>
      <c r="B55" s="118" t="s">
        <v>136</v>
      </c>
      <c r="C55" s="98"/>
      <c r="D55" s="98"/>
      <c r="E55" s="98"/>
      <c r="F55" s="98"/>
    </row>
    <row r="56" spans="1:6" ht="16" customHeight="1">
      <c r="A56" s="117" t="s">
        <v>97</v>
      </c>
      <c r="B56" s="118" t="s">
        <v>98</v>
      </c>
      <c r="C56" s="98"/>
      <c r="D56" s="98"/>
      <c r="E56" s="98"/>
      <c r="F56" s="98"/>
    </row>
    <row r="57" spans="1:6" ht="16" customHeight="1">
      <c r="A57" s="117" t="s">
        <v>99</v>
      </c>
      <c r="B57" s="118" t="s">
        <v>100</v>
      </c>
      <c r="C57" s="98"/>
      <c r="D57" s="98"/>
      <c r="E57" s="98"/>
      <c r="F57" s="98"/>
    </row>
    <row r="58" spans="1:6" ht="16" customHeight="1">
      <c r="A58" s="117" t="s">
        <v>101</v>
      </c>
      <c r="B58" s="118" t="s">
        <v>138</v>
      </c>
      <c r="C58" s="98"/>
      <c r="D58" s="98"/>
      <c r="E58" s="98"/>
      <c r="F58" s="98"/>
    </row>
    <row r="59" spans="1:6" ht="16" customHeight="1">
      <c r="A59" s="117" t="s">
        <v>102</v>
      </c>
      <c r="B59" s="118" t="s">
        <v>392</v>
      </c>
      <c r="C59" s="98"/>
      <c r="D59" s="98"/>
      <c r="E59" s="98"/>
      <c r="F59" s="98"/>
    </row>
    <row r="60" spans="1:6" ht="16" customHeight="1">
      <c r="A60" s="117" t="s">
        <v>102</v>
      </c>
      <c r="B60" s="118" t="s">
        <v>141</v>
      </c>
      <c r="C60" s="98"/>
      <c r="D60" s="98"/>
      <c r="E60" s="98"/>
      <c r="F60" s="98"/>
    </row>
    <row r="61" spans="1:6" ht="16" customHeight="1">
      <c r="A61" s="117" t="s">
        <v>543</v>
      </c>
      <c r="B61" s="118" t="s">
        <v>544</v>
      </c>
      <c r="C61" s="98"/>
      <c r="D61" s="98"/>
      <c r="E61" s="98"/>
      <c r="F61" s="98"/>
    </row>
    <row r="62" spans="1:6" ht="16" customHeight="1">
      <c r="A62" s="117" t="s">
        <v>103</v>
      </c>
      <c r="B62" s="118" t="s">
        <v>104</v>
      </c>
      <c r="C62" s="98"/>
      <c r="D62" s="98"/>
      <c r="E62" s="98"/>
      <c r="F62" s="98"/>
    </row>
    <row r="63" spans="1:6" ht="16" customHeight="1">
      <c r="A63" s="117" t="s">
        <v>105</v>
      </c>
      <c r="B63" s="118" t="s">
        <v>572</v>
      </c>
      <c r="C63" s="98"/>
      <c r="D63" s="98"/>
      <c r="E63" s="98"/>
      <c r="F63" s="98"/>
    </row>
    <row r="64" spans="1:6" ht="16" customHeight="1">
      <c r="A64" s="117" t="s">
        <v>295</v>
      </c>
      <c r="B64" s="118" t="s">
        <v>107</v>
      </c>
      <c r="C64" s="98"/>
      <c r="D64" s="98"/>
      <c r="E64" s="98"/>
      <c r="F64" s="98"/>
    </row>
    <row r="65" spans="1:6" ht="16" customHeight="1">
      <c r="A65" s="117" t="s">
        <v>108</v>
      </c>
      <c r="B65" s="118" t="s">
        <v>576</v>
      </c>
      <c r="C65" s="98"/>
      <c r="D65" s="98"/>
      <c r="E65" s="98"/>
      <c r="F65" s="98"/>
    </row>
    <row r="66" spans="1:6" ht="16" customHeight="1">
      <c r="A66" s="117" t="s">
        <v>109</v>
      </c>
      <c r="B66" s="118" t="s">
        <v>111</v>
      </c>
      <c r="C66" s="98"/>
      <c r="D66" s="98"/>
      <c r="E66" s="98"/>
      <c r="F66" s="98"/>
    </row>
    <row r="67" spans="1:6" ht="16" customHeight="1">
      <c r="A67" s="117" t="s">
        <v>109</v>
      </c>
      <c r="B67" s="118" t="s">
        <v>110</v>
      </c>
      <c r="C67" s="98"/>
      <c r="D67" s="98"/>
      <c r="E67" s="98"/>
      <c r="F67" s="98"/>
    </row>
    <row r="68" spans="1:6" ht="16" customHeight="1">
      <c r="A68" s="117" t="s">
        <v>112</v>
      </c>
      <c r="B68" s="118" t="s">
        <v>113</v>
      </c>
      <c r="C68" s="98"/>
      <c r="D68" s="98"/>
      <c r="E68" s="98"/>
      <c r="F68" s="98"/>
    </row>
    <row r="69" spans="1:6" ht="16" customHeight="1">
      <c r="A69" s="4" t="s">
        <v>548</v>
      </c>
      <c r="B69" s="4" t="s">
        <v>549</v>
      </c>
      <c r="C69" s="98"/>
      <c r="D69" s="98"/>
      <c r="E69" s="98"/>
      <c r="F69" s="98"/>
    </row>
    <row r="70" spans="1:6" ht="16" customHeight="1">
      <c r="A70" s="117" t="s">
        <v>114</v>
      </c>
      <c r="B70" s="128" t="s">
        <v>115</v>
      </c>
      <c r="C70" s="98"/>
      <c r="D70" s="98"/>
      <c r="E70" s="98"/>
      <c r="F70" s="98"/>
    </row>
    <row r="71" spans="1:6" ht="16" customHeight="1">
      <c r="A71" s="117" t="s">
        <v>114</v>
      </c>
      <c r="B71" s="118" t="s">
        <v>115</v>
      </c>
      <c r="C71" s="98"/>
      <c r="D71" s="98"/>
      <c r="E71" s="98"/>
      <c r="F71" s="98"/>
    </row>
    <row r="72" spans="1:6" ht="16" customHeight="1">
      <c r="A72" s="117" t="s">
        <v>116</v>
      </c>
      <c r="B72" s="118" t="s">
        <v>117</v>
      </c>
      <c r="C72" s="98"/>
      <c r="D72" s="98"/>
      <c r="E72" s="98"/>
      <c r="F72" s="98"/>
    </row>
    <row r="73" spans="1:6" ht="16" customHeight="1">
      <c r="A73" s="117" t="s">
        <v>118</v>
      </c>
      <c r="B73" s="118" t="s">
        <v>119</v>
      </c>
      <c r="C73" s="98"/>
      <c r="D73" s="98"/>
      <c r="E73" s="98"/>
      <c r="F73" s="98"/>
    </row>
    <row r="74" spans="1:6" ht="16">
      <c r="A74" s="117" t="s">
        <v>120</v>
      </c>
      <c r="B74" s="118" t="s">
        <v>547</v>
      </c>
      <c r="C74" s="98"/>
      <c r="D74" s="98"/>
      <c r="E74" s="98"/>
      <c r="F74" s="98"/>
    </row>
    <row r="75" spans="1:6" ht="16">
      <c r="A75" s="117" t="s">
        <v>122</v>
      </c>
      <c r="B75" s="118" t="s">
        <v>124</v>
      </c>
      <c r="C75" s="98"/>
      <c r="D75" s="98"/>
      <c r="E75" s="98"/>
      <c r="F75" s="98"/>
    </row>
    <row r="76" spans="1:6" ht="16">
      <c r="A76" s="117" t="s">
        <v>122</v>
      </c>
      <c r="B76" s="118" t="s">
        <v>123</v>
      </c>
      <c r="C76" s="98"/>
      <c r="D76" s="98"/>
      <c r="E76" s="98"/>
      <c r="F76" s="98"/>
    </row>
    <row r="77" spans="1:6" ht="13" customHeight="1">
      <c r="C77" s="98"/>
      <c r="D77" s="98"/>
      <c r="E77" s="98"/>
      <c r="F77" s="98"/>
    </row>
    <row r="78" spans="1:6">
      <c r="C78" s="98"/>
      <c r="D78" s="98"/>
      <c r="E78" s="98"/>
      <c r="F78" s="98"/>
    </row>
    <row r="79" spans="1:6">
      <c r="C79" s="98"/>
      <c r="D79" s="98"/>
      <c r="E79" s="98"/>
      <c r="F79" s="98"/>
    </row>
    <row r="80" spans="1:6">
      <c r="C80" s="98"/>
      <c r="D80" s="98"/>
      <c r="E80" s="98"/>
      <c r="F80" s="98"/>
    </row>
    <row r="81" spans="3:6">
      <c r="C81" s="98"/>
      <c r="D81" s="98"/>
      <c r="E81" s="98"/>
      <c r="F81" s="98"/>
    </row>
    <row r="82" spans="3:6">
      <c r="C82" s="98"/>
      <c r="D82" s="98"/>
      <c r="E82" s="98"/>
      <c r="F82" s="98"/>
    </row>
    <row r="83" spans="3:6">
      <c r="C83" s="98"/>
      <c r="D83" s="98"/>
      <c r="E83" s="98"/>
      <c r="F83" s="98"/>
    </row>
    <row r="84" spans="3:6">
      <c r="C84" s="98"/>
      <c r="D84" s="98"/>
      <c r="E84" s="98"/>
      <c r="F84" s="98"/>
    </row>
  </sheetData>
  <sortState ref="A2:B81">
    <sortCondition ref="A2:A81"/>
  </sortState>
  <phoneticPr fontId="1" type="noConversion"/>
  <pageMargins left="0.18" right="0.17" top="1" bottom="1" header="0.5" footer="0.18"/>
  <pageSetup fitToHeight="5" orientation="landscape" horizontalDpi="4294967292" verticalDpi="4294967292"/>
  <headerFooter>
    <oddHeader>&amp;C&amp;14&amp;K003366SNAP-Ed Participation for FY14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3"/>
  <sheetViews>
    <sheetView topLeftCell="A5" workbookViewId="0">
      <selection activeCell="B17" sqref="B17:C17"/>
    </sheetView>
  </sheetViews>
  <sheetFormatPr baseColWidth="10" defaultRowHeight="16"/>
  <cols>
    <col min="1" max="1" width="10.83203125" style="7"/>
    <col min="2" max="2" width="16.1640625" style="7" customWidth="1"/>
    <col min="3" max="3" width="9.5" style="7" customWidth="1"/>
    <col min="4" max="4" width="10.83203125" style="7"/>
    <col min="5" max="5" width="12.5" style="7" customWidth="1"/>
    <col min="6" max="6" width="5" style="7" customWidth="1"/>
    <col min="7" max="7" width="13.33203125" style="7" customWidth="1"/>
    <col min="8" max="8" width="23" style="7" customWidth="1"/>
    <col min="9" max="9" width="15.5" style="7" customWidth="1"/>
    <col min="10" max="10" width="18.1640625" style="7" customWidth="1"/>
    <col min="11" max="11" width="20.6640625" style="7" customWidth="1"/>
    <col min="12" max="16384" width="10.83203125" style="7"/>
  </cols>
  <sheetData>
    <row r="1" spans="1:12" ht="80" customHeight="1">
      <c r="C1" s="160" t="s">
        <v>20</v>
      </c>
      <c r="D1" s="160"/>
      <c r="E1" s="160"/>
      <c r="F1" s="8"/>
      <c r="G1" s="162" t="s">
        <v>22</v>
      </c>
      <c r="H1" s="162"/>
      <c r="I1" s="162"/>
    </row>
    <row r="2" spans="1:12" ht="29" customHeight="1">
      <c r="A2" s="161" t="s">
        <v>15</v>
      </c>
      <c r="B2" s="161"/>
      <c r="C2" s="165" t="str">
        <f>VLOOKUP(C3,datasource!B:N,13,FALSE)</f>
        <v>Perquimans County Center 601-A South Edenton Road Hertford, NC 27944 252-426-5428</v>
      </c>
      <c r="D2" s="165"/>
      <c r="E2" s="165"/>
      <c r="F2" s="9"/>
      <c r="G2" s="10"/>
      <c r="H2" s="11"/>
      <c r="I2" s="12"/>
    </row>
    <row r="3" spans="1:12" ht="29" customHeight="1">
      <c r="A3" s="161" t="s">
        <v>16</v>
      </c>
      <c r="B3" s="161"/>
      <c r="C3" s="164" t="s">
        <v>140</v>
      </c>
      <c r="D3" s="164"/>
      <c r="E3" s="164"/>
      <c r="F3" s="9"/>
      <c r="G3" s="143" t="s">
        <v>154</v>
      </c>
      <c r="H3" s="143"/>
      <c r="I3" s="143"/>
      <c r="J3" s="143"/>
      <c r="K3" s="143"/>
      <c r="L3" s="143"/>
    </row>
    <row r="4" spans="1:12" ht="29" customHeight="1">
      <c r="A4" s="161" t="s">
        <v>21</v>
      </c>
      <c r="B4" s="161"/>
      <c r="C4" s="164"/>
      <c r="D4" s="164"/>
      <c r="E4" s="164"/>
      <c r="F4" s="9"/>
      <c r="G4" s="154" t="s">
        <v>0</v>
      </c>
      <c r="H4" s="154" t="s">
        <v>7</v>
      </c>
      <c r="I4" s="154" t="s">
        <v>1</v>
      </c>
      <c r="J4" s="154" t="s">
        <v>17</v>
      </c>
      <c r="K4" s="154" t="s">
        <v>18</v>
      </c>
      <c r="L4" s="154" t="s">
        <v>8</v>
      </c>
    </row>
    <row r="5" spans="1:12" ht="14" customHeight="1">
      <c r="C5" s="13" t="s">
        <v>19</v>
      </c>
      <c r="D5" s="13"/>
      <c r="E5" s="13"/>
      <c r="F5" s="13"/>
      <c r="G5" s="154"/>
      <c r="H5" s="154"/>
      <c r="I5" s="154"/>
      <c r="J5" s="154"/>
      <c r="K5" s="154"/>
      <c r="L5" s="154"/>
    </row>
    <row r="6" spans="1:12" ht="45" customHeight="1">
      <c r="A6" s="142" t="s">
        <v>150</v>
      </c>
      <c r="B6" s="142"/>
      <c r="C6" s="142"/>
      <c r="D6" s="142"/>
      <c r="E6" s="142"/>
      <c r="G6" s="35"/>
      <c r="H6" t="str">
        <f>VLOOKUP(C3,datasource!B:H,7,FALSE)</f>
        <v>Food Lion</v>
      </c>
      <c r="I6" s="34"/>
      <c r="J6"/>
      <c r="K6" s="33"/>
      <c r="L6" s="33"/>
    </row>
    <row r="7" spans="1:12" s="18" customFormat="1" ht="45" customHeight="1">
      <c r="A7" s="36" t="s">
        <v>0</v>
      </c>
      <c r="B7" s="36" t="s">
        <v>1</v>
      </c>
      <c r="C7" s="36" t="s">
        <v>2</v>
      </c>
      <c r="D7" s="36" t="s">
        <v>3</v>
      </c>
      <c r="E7" s="36" t="s">
        <v>4</v>
      </c>
      <c r="G7" s="34"/>
      <c r="H7" s="34"/>
      <c r="I7" s="34"/>
      <c r="J7" s="34"/>
      <c r="K7" s="33"/>
      <c r="L7" s="33"/>
    </row>
    <row r="8" spans="1:12" ht="45" customHeight="1">
      <c r="A8" s="33" t="s">
        <v>5</v>
      </c>
      <c r="B8" s="33"/>
      <c r="C8" s="34"/>
      <c r="D8" s="31">
        <v>7.0000000000000007E-2</v>
      </c>
      <c r="E8" s="30">
        <f>D8*C8</f>
        <v>0</v>
      </c>
      <c r="F8" s="18"/>
      <c r="G8" s="34"/>
      <c r="H8" s="34"/>
      <c r="I8" s="34"/>
      <c r="J8" s="34"/>
      <c r="K8" s="33"/>
      <c r="L8" s="33"/>
    </row>
    <row r="9" spans="1:12" ht="45" customHeight="1">
      <c r="A9" s="33"/>
      <c r="B9" s="33"/>
      <c r="C9" s="34"/>
      <c r="D9" s="31">
        <v>7.0000000000000007E-2</v>
      </c>
      <c r="E9" s="30">
        <f>D9*C9</f>
        <v>0</v>
      </c>
      <c r="F9" s="18"/>
      <c r="G9" s="19"/>
      <c r="H9" s="19"/>
      <c r="I9" s="19"/>
      <c r="J9" s="20"/>
    </row>
    <row r="10" spans="1:12" ht="45" customHeight="1">
      <c r="A10" s="33"/>
      <c r="B10" s="33"/>
      <c r="C10" s="34"/>
      <c r="D10" s="31">
        <v>7.0000000000000007E-2</v>
      </c>
      <c r="E10" s="30">
        <f>D10*C10</f>
        <v>0</v>
      </c>
      <c r="F10" s="18"/>
      <c r="G10" s="143" t="s">
        <v>152</v>
      </c>
      <c r="H10" s="143"/>
      <c r="I10" s="143"/>
      <c r="J10" s="143"/>
      <c r="K10" s="143"/>
      <c r="L10" s="143"/>
    </row>
    <row r="11" spans="1:12" ht="50" customHeight="1">
      <c r="A11" s="33"/>
      <c r="B11" s="33"/>
      <c r="C11" s="34"/>
      <c r="D11" s="31">
        <v>7.0000000000000007E-2</v>
      </c>
      <c r="E11" s="30">
        <f>D11*C11</f>
        <v>0</v>
      </c>
      <c r="F11" s="18"/>
      <c r="G11" s="36" t="s">
        <v>0</v>
      </c>
      <c r="H11" s="36" t="s">
        <v>9</v>
      </c>
      <c r="I11" s="36" t="s">
        <v>11</v>
      </c>
      <c r="J11" s="150" t="s">
        <v>10</v>
      </c>
      <c r="K11" s="151"/>
      <c r="L11" s="21" t="s">
        <v>12</v>
      </c>
    </row>
    <row r="12" spans="1:12" ht="32" customHeight="1">
      <c r="A12" s="33"/>
      <c r="B12" s="33"/>
      <c r="C12" s="34"/>
      <c r="D12" s="31">
        <v>7.0000000000000007E-2</v>
      </c>
      <c r="E12" s="30">
        <f>D12*C12</f>
        <v>0</v>
      </c>
      <c r="F12" s="18"/>
      <c r="G12" s="33"/>
      <c r="H12" s="33"/>
      <c r="I12" s="34"/>
      <c r="J12" s="152"/>
      <c r="K12" s="153"/>
      <c r="L12" s="22"/>
    </row>
    <row r="13" spans="1:12" ht="30" customHeight="1">
      <c r="A13" s="147" t="s">
        <v>13</v>
      </c>
      <c r="B13" s="144"/>
      <c r="C13" s="144"/>
      <c r="D13" s="148">
        <f>SUM(E8:E12)</f>
        <v>0</v>
      </c>
      <c r="E13" s="149"/>
      <c r="F13" s="18"/>
      <c r="G13" s="33"/>
      <c r="H13" s="33"/>
      <c r="I13" s="34"/>
      <c r="J13" s="152"/>
      <c r="K13" s="153"/>
      <c r="L13" s="22"/>
    </row>
    <row r="14" spans="1:12" ht="37" customHeight="1">
      <c r="A14" s="23"/>
      <c r="B14" s="24"/>
      <c r="C14" s="24"/>
      <c r="D14" s="24"/>
      <c r="E14" s="24"/>
      <c r="F14" s="18"/>
      <c r="G14" s="33"/>
      <c r="H14" s="33"/>
      <c r="I14" s="34"/>
      <c r="J14" s="152"/>
      <c r="K14" s="153"/>
      <c r="L14" s="22"/>
    </row>
    <row r="15" spans="1:12" ht="32" customHeight="1">
      <c r="A15" s="143" t="s">
        <v>151</v>
      </c>
      <c r="B15" s="143"/>
      <c r="C15" s="143"/>
      <c r="D15" s="143"/>
      <c r="E15" s="143"/>
      <c r="F15" s="18"/>
      <c r="G15" s="33"/>
      <c r="H15" s="33"/>
      <c r="I15" s="34"/>
      <c r="J15" s="152"/>
      <c r="K15" s="153"/>
      <c r="L15" s="22"/>
    </row>
    <row r="16" spans="1:12" ht="32" customHeight="1">
      <c r="A16" s="36" t="s">
        <v>0</v>
      </c>
      <c r="B16" s="154" t="s">
        <v>1</v>
      </c>
      <c r="C16" s="154"/>
      <c r="D16" s="154" t="s">
        <v>6</v>
      </c>
      <c r="E16" s="154"/>
      <c r="F16" s="18"/>
      <c r="G16" s="33"/>
      <c r="H16" s="33"/>
      <c r="I16" s="34"/>
      <c r="J16" s="152"/>
      <c r="K16" s="153"/>
      <c r="L16" s="22"/>
    </row>
    <row r="17" spans="1:13" ht="32" customHeight="1">
      <c r="A17" s="33"/>
      <c r="B17" s="146"/>
      <c r="C17" s="146"/>
      <c r="D17" s="141"/>
      <c r="E17" s="141"/>
      <c r="F17" s="18"/>
      <c r="G17" s="33"/>
      <c r="H17" s="33"/>
      <c r="I17" s="34"/>
      <c r="J17" s="152"/>
      <c r="K17" s="153"/>
      <c r="L17" s="22"/>
    </row>
    <row r="18" spans="1:13" ht="32" customHeight="1">
      <c r="A18" s="33"/>
      <c r="B18" s="146"/>
      <c r="C18" s="146"/>
      <c r="D18" s="141"/>
      <c r="E18" s="141"/>
      <c r="F18" s="18"/>
      <c r="G18" s="33"/>
      <c r="H18" s="33"/>
      <c r="I18" s="34"/>
      <c r="J18" s="152"/>
      <c r="K18" s="153"/>
      <c r="L18" s="22"/>
    </row>
    <row r="19" spans="1:13" ht="40" customHeight="1">
      <c r="A19" s="33"/>
      <c r="B19" s="146"/>
      <c r="C19" s="146"/>
      <c r="D19" s="141"/>
      <c r="E19" s="141"/>
      <c r="F19" s="18"/>
      <c r="G19" s="25" t="s">
        <v>23</v>
      </c>
      <c r="H19" s="26">
        <f>SUM(I12:I18)</f>
        <v>0</v>
      </c>
      <c r="I19" s="155"/>
      <c r="J19" s="155"/>
      <c r="K19" s="144"/>
      <c r="L19" s="145"/>
    </row>
    <row r="20" spans="1:13" ht="32" customHeight="1">
      <c r="A20" s="33"/>
      <c r="B20" s="146"/>
      <c r="C20" s="146"/>
      <c r="D20" s="141"/>
      <c r="E20" s="141"/>
      <c r="G20" s="27"/>
      <c r="H20" s="156"/>
      <c r="I20" s="156"/>
      <c r="J20" s="156"/>
    </row>
    <row r="21" spans="1:13" ht="34" customHeight="1">
      <c r="A21" s="33"/>
      <c r="B21" s="146"/>
      <c r="C21" s="146"/>
      <c r="D21" s="141"/>
      <c r="E21" s="141"/>
      <c r="F21" s="28"/>
      <c r="G21" s="158" t="s">
        <v>153</v>
      </c>
      <c r="H21" s="158"/>
      <c r="I21" s="157"/>
      <c r="J21" s="157"/>
      <c r="K21" s="157"/>
    </row>
    <row r="22" spans="1:13" ht="31" customHeight="1">
      <c r="A22" s="147" t="s">
        <v>14</v>
      </c>
      <c r="B22" s="144"/>
      <c r="C22" s="144"/>
      <c r="D22" s="148">
        <f>SUM(D17:E21)</f>
        <v>0</v>
      </c>
      <c r="E22" s="149"/>
      <c r="F22" s="28"/>
      <c r="G22" s="159" t="s">
        <v>24</v>
      </c>
      <c r="H22" s="159"/>
      <c r="I22" s="159"/>
      <c r="J22" s="159"/>
      <c r="K22" s="159"/>
      <c r="L22" s="159"/>
      <c r="M22" s="29"/>
    </row>
    <row r="23" spans="1:13" ht="15" customHeight="1">
      <c r="A23" s="18"/>
      <c r="B23" s="18"/>
      <c r="C23" s="18"/>
      <c r="D23" s="18"/>
      <c r="E23" s="18"/>
      <c r="G23" s="32"/>
      <c r="H23" s="32"/>
      <c r="I23" s="32"/>
      <c r="J23" s="32"/>
      <c r="K23" s="32"/>
      <c r="L23" s="32"/>
    </row>
  </sheetData>
  <sheetProtection selectLockedCells="1"/>
  <mergeCells count="48">
    <mergeCell ref="C1:E1"/>
    <mergeCell ref="G1:I1"/>
    <mergeCell ref="A2:B2"/>
    <mergeCell ref="C2:E2"/>
    <mergeCell ref="A3:B3"/>
    <mergeCell ref="C3:E3"/>
    <mergeCell ref="G3:L3"/>
    <mergeCell ref="L4:L5"/>
    <mergeCell ref="A6:E6"/>
    <mergeCell ref="G10:L10"/>
    <mergeCell ref="J11:K11"/>
    <mergeCell ref="A13:C13"/>
    <mergeCell ref="D13:E13"/>
    <mergeCell ref="J13:K13"/>
    <mergeCell ref="J12:K12"/>
    <mergeCell ref="A4:B4"/>
    <mergeCell ref="C4:E4"/>
    <mergeCell ref="G4:G5"/>
    <mergeCell ref="H4:H5"/>
    <mergeCell ref="I4:I5"/>
    <mergeCell ref="J4:J5"/>
    <mergeCell ref="K4:K5"/>
    <mergeCell ref="J14:K14"/>
    <mergeCell ref="A15:E15"/>
    <mergeCell ref="J15:K15"/>
    <mergeCell ref="B16:C16"/>
    <mergeCell ref="D16:E16"/>
    <mergeCell ref="J16:K16"/>
    <mergeCell ref="B17:C17"/>
    <mergeCell ref="D17:E17"/>
    <mergeCell ref="J17:K17"/>
    <mergeCell ref="B18:C18"/>
    <mergeCell ref="D18:E18"/>
    <mergeCell ref="J18:K18"/>
    <mergeCell ref="B19:C19"/>
    <mergeCell ref="D19:E19"/>
    <mergeCell ref="I19:J19"/>
    <mergeCell ref="K19:L19"/>
    <mergeCell ref="A22:C22"/>
    <mergeCell ref="D22:E22"/>
    <mergeCell ref="G22:L22"/>
    <mergeCell ref="B20:C20"/>
    <mergeCell ref="D20:E20"/>
    <mergeCell ref="H20:J20"/>
    <mergeCell ref="B21:C21"/>
    <mergeCell ref="D21:E21"/>
    <mergeCell ref="G21:H21"/>
    <mergeCell ref="I21:K21"/>
  </mergeCells>
  <printOptions horizontalCentered="1" verticalCentered="1"/>
  <pageMargins left="0.25" right="0" top="0.25" bottom="0.25" header="0.5" footer="0.5"/>
  <pageSetup scale="69" orientation="landscape" horizontalDpi="4294967292" verticalDpi="4294967292"/>
  <drawing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200-000000000000}">
          <x14:formula1>
            <xm:f>'Master FY14'!$F$2:$F$3</xm:f>
          </x14:formula1>
          <xm:sqref>L12:L18</xm:sqref>
        </x14:dataValidation>
        <x14:dataValidation type="list" allowBlank="1" showInputMessage="1" showErrorMessage="1" xr:uid="{00000000-0002-0000-0200-000001000000}">
          <x14:formula1>
            <xm:f>'Master FY14'!$D$2:$D$6</xm:f>
          </x14:formula1>
          <xm:sqref>H7:H8</xm:sqref>
        </x14:dataValidation>
        <x14:dataValidation type="list" allowBlank="1" showInputMessage="1" showErrorMessage="1" xr:uid="{00000000-0002-0000-0200-000002000000}">
          <x14:formula1>
            <xm:f>'Master FY14'!$C$2:$C$9</xm:f>
          </x14:formula1>
          <xm:sqref>B8:B12 B17:C21 H12:H18 I6:I8</xm:sqref>
        </x14:dataValidation>
        <x14:dataValidation type="list" allowBlank="1" showInputMessage="1" showErrorMessage="1" xr:uid="{00000000-0002-0000-0200-000003000000}">
          <x14:formula1>
            <xm:f>'Master FY14'!$E$2:$E$79</xm:f>
          </x14:formula1>
          <xm:sqref>J7:J8</xm:sqref>
        </x14:dataValidation>
        <x14:dataValidation type="list" allowBlank="1" showInputMessage="1" showErrorMessage="1" xr:uid="{00000000-0002-0000-0200-000004000000}">
          <x14:formula1>
            <xm:f>'Master FY14'!$B$2:$B$68</xm:f>
          </x14:formula1>
          <xm:sqref>C3:E3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99"/>
  <sheetViews>
    <sheetView topLeftCell="A87" zoomScale="110" zoomScaleNormal="110" zoomScalePageLayoutView="110" workbookViewId="0">
      <selection activeCell="N101" sqref="N101"/>
    </sheetView>
  </sheetViews>
  <sheetFormatPr baseColWidth="10" defaultRowHeight="16"/>
  <cols>
    <col min="1" max="1" width="11" style="60" customWidth="1"/>
    <col min="2" max="2" width="10.6640625" style="61" customWidth="1"/>
    <col min="3" max="3" width="19.5" style="60" customWidth="1"/>
    <col min="4" max="4" width="20.1640625" style="60" customWidth="1"/>
    <col min="5" max="7" width="10.83203125" style="60"/>
    <col min="8" max="8" width="6.33203125" style="60" customWidth="1"/>
    <col min="9" max="9" width="12.33203125" style="60" customWidth="1"/>
    <col min="10" max="10" width="14.6640625" style="60" customWidth="1"/>
    <col min="11" max="11" width="9" style="60" customWidth="1"/>
    <col min="12" max="12" width="20" customWidth="1"/>
    <col min="13" max="13" width="21.6640625" style="60" bestFit="1" customWidth="1"/>
    <col min="14" max="14" width="88.1640625" bestFit="1" customWidth="1"/>
    <col min="15" max="15" width="55.33203125" bestFit="1" customWidth="1"/>
    <col min="16" max="16" width="17.5" bestFit="1" customWidth="1"/>
  </cols>
  <sheetData>
    <row r="1" spans="1:16" ht="43">
      <c r="A1" s="37" t="s">
        <v>25</v>
      </c>
      <c r="B1" s="38" t="s">
        <v>155</v>
      </c>
      <c r="C1" s="39" t="s">
        <v>320</v>
      </c>
      <c r="D1" s="39" t="s">
        <v>156</v>
      </c>
      <c r="E1" s="39" t="s">
        <v>321</v>
      </c>
      <c r="F1" s="39" t="s">
        <v>322</v>
      </c>
      <c r="G1" s="71" t="s">
        <v>323</v>
      </c>
      <c r="H1" s="39" t="s">
        <v>7</v>
      </c>
      <c r="I1" s="39" t="s">
        <v>157</v>
      </c>
      <c r="J1" s="39" t="s">
        <v>158</v>
      </c>
      <c r="K1" s="39" t="s">
        <v>159</v>
      </c>
      <c r="L1" s="66" t="s">
        <v>319</v>
      </c>
      <c r="M1" s="37" t="s">
        <v>25</v>
      </c>
      <c r="N1" s="66" t="s">
        <v>328</v>
      </c>
      <c r="O1" s="66" t="s">
        <v>329</v>
      </c>
      <c r="P1" s="66"/>
    </row>
    <row r="2" spans="1:16" ht="71">
      <c r="A2" s="48" t="s">
        <v>27</v>
      </c>
      <c r="B2" s="43" t="s">
        <v>28</v>
      </c>
      <c r="C2" s="40" t="s">
        <v>326</v>
      </c>
      <c r="D2" s="40" t="s">
        <v>160</v>
      </c>
      <c r="E2" s="59" t="s">
        <v>324</v>
      </c>
      <c r="F2" s="58" t="s">
        <v>325</v>
      </c>
      <c r="G2" s="58">
        <v>28681</v>
      </c>
      <c r="H2" s="58" t="s">
        <v>143</v>
      </c>
      <c r="I2" s="58" t="s">
        <v>161</v>
      </c>
      <c r="J2" s="58" t="s">
        <v>162</v>
      </c>
      <c r="K2" s="58" t="s">
        <v>163</v>
      </c>
      <c r="L2" s="84" t="s">
        <v>396</v>
      </c>
      <c r="M2" s="48" t="s">
        <v>399</v>
      </c>
      <c r="N2" t="s">
        <v>462</v>
      </c>
      <c r="O2" t="s">
        <v>330</v>
      </c>
    </row>
    <row r="3" spans="1:16" ht="43">
      <c r="A3" s="72" t="s">
        <v>29</v>
      </c>
      <c r="B3" s="73" t="s">
        <v>30</v>
      </c>
      <c r="C3" s="58" t="s">
        <v>164</v>
      </c>
      <c r="D3" s="58" t="s">
        <v>165</v>
      </c>
      <c r="E3" s="58" t="s">
        <v>333</v>
      </c>
      <c r="F3" s="58" t="s">
        <v>325</v>
      </c>
      <c r="G3" s="58">
        <v>28675</v>
      </c>
      <c r="H3" s="58" t="s">
        <v>146</v>
      </c>
      <c r="I3" s="58" t="s">
        <v>166</v>
      </c>
      <c r="J3" s="58" t="s">
        <v>167</v>
      </c>
      <c r="K3" s="58">
        <v>32355</v>
      </c>
      <c r="L3" s="86" t="s">
        <v>398</v>
      </c>
      <c r="M3" s="88" t="s">
        <v>400</v>
      </c>
      <c r="N3" t="s">
        <v>463</v>
      </c>
      <c r="O3" t="s">
        <v>332</v>
      </c>
    </row>
    <row r="4" spans="1:16" ht="57">
      <c r="A4" s="72" t="s">
        <v>29</v>
      </c>
      <c r="B4" s="73" t="s">
        <v>30</v>
      </c>
      <c r="C4" s="58" t="s">
        <v>164</v>
      </c>
      <c r="D4" s="58" t="s">
        <v>165</v>
      </c>
      <c r="E4" s="65" t="s">
        <v>333</v>
      </c>
      <c r="F4" s="58" t="s">
        <v>325</v>
      </c>
      <c r="G4" s="65">
        <v>28675</v>
      </c>
      <c r="H4" s="41" t="s">
        <v>143</v>
      </c>
      <c r="I4" s="40" t="s">
        <v>168</v>
      </c>
      <c r="J4" s="40" t="s">
        <v>162</v>
      </c>
      <c r="K4" s="41" t="s">
        <v>169</v>
      </c>
      <c r="L4" s="84" t="s">
        <v>396</v>
      </c>
      <c r="M4" s="88" t="s">
        <v>400</v>
      </c>
      <c r="N4" t="s">
        <v>463</v>
      </c>
      <c r="O4" t="s">
        <v>330</v>
      </c>
    </row>
    <row r="5" spans="1:16" ht="71">
      <c r="A5" s="42" t="s">
        <v>31</v>
      </c>
      <c r="B5" s="43" t="s">
        <v>32</v>
      </c>
      <c r="C5" s="40" t="s">
        <v>170</v>
      </c>
      <c r="D5" s="40" t="s">
        <v>171</v>
      </c>
      <c r="E5" s="40" t="s">
        <v>334</v>
      </c>
      <c r="F5" s="58" t="s">
        <v>325</v>
      </c>
      <c r="G5" s="40">
        <v>27983</v>
      </c>
      <c r="H5" s="41" t="s">
        <v>143</v>
      </c>
      <c r="I5" s="40" t="s">
        <v>172</v>
      </c>
      <c r="J5" s="40" t="s">
        <v>162</v>
      </c>
      <c r="K5" s="41" t="s">
        <v>163</v>
      </c>
      <c r="L5" s="84" t="s">
        <v>396</v>
      </c>
      <c r="M5" s="42" t="s">
        <v>401</v>
      </c>
      <c r="N5" s="60" t="s">
        <v>478</v>
      </c>
      <c r="O5" t="s">
        <v>330</v>
      </c>
    </row>
    <row r="6" spans="1:16" ht="57">
      <c r="A6" s="48" t="s">
        <v>173</v>
      </c>
      <c r="B6" s="44" t="s">
        <v>33</v>
      </c>
      <c r="C6" s="40" t="s">
        <v>174</v>
      </c>
      <c r="D6" s="68" t="s">
        <v>175</v>
      </c>
      <c r="E6" s="68" t="s">
        <v>335</v>
      </c>
      <c r="F6" s="58" t="s">
        <v>325</v>
      </c>
      <c r="G6" s="68">
        <v>28337</v>
      </c>
      <c r="H6" s="41" t="s">
        <v>143</v>
      </c>
      <c r="I6" s="40" t="s">
        <v>176</v>
      </c>
      <c r="J6" s="40" t="s">
        <v>162</v>
      </c>
      <c r="K6" s="41" t="s">
        <v>169</v>
      </c>
      <c r="L6" s="84" t="s">
        <v>396</v>
      </c>
      <c r="M6" s="48" t="s">
        <v>402</v>
      </c>
      <c r="N6" s="60" t="s">
        <v>479</v>
      </c>
      <c r="O6" t="s">
        <v>330</v>
      </c>
    </row>
    <row r="7" spans="1:16" ht="57">
      <c r="A7" s="48" t="s">
        <v>173</v>
      </c>
      <c r="B7" s="45" t="s">
        <v>177</v>
      </c>
      <c r="C7" s="40" t="s">
        <v>174</v>
      </c>
      <c r="D7" s="68" t="s">
        <v>175</v>
      </c>
      <c r="E7" s="68" t="s">
        <v>335</v>
      </c>
      <c r="F7" s="58" t="s">
        <v>325</v>
      </c>
      <c r="G7" s="69">
        <v>28337</v>
      </c>
      <c r="H7" s="41" t="s">
        <v>143</v>
      </c>
      <c r="I7" s="40" t="s">
        <v>176</v>
      </c>
      <c r="J7" s="40" t="s">
        <v>162</v>
      </c>
      <c r="K7" s="41" t="s">
        <v>169</v>
      </c>
      <c r="L7" s="84" t="s">
        <v>396</v>
      </c>
      <c r="M7" s="48" t="s">
        <v>402</v>
      </c>
      <c r="N7" s="60" t="s">
        <v>479</v>
      </c>
      <c r="O7" t="s">
        <v>330</v>
      </c>
    </row>
    <row r="8" spans="1:16" ht="57">
      <c r="A8" s="48" t="s">
        <v>34</v>
      </c>
      <c r="B8" s="51" t="s">
        <v>178</v>
      </c>
      <c r="C8" s="40" t="s">
        <v>179</v>
      </c>
      <c r="D8" s="40" t="s">
        <v>179</v>
      </c>
      <c r="E8" s="40" t="s">
        <v>336</v>
      </c>
      <c r="F8" s="58" t="s">
        <v>325</v>
      </c>
      <c r="G8" s="40">
        <v>28801</v>
      </c>
      <c r="H8" s="41" t="s">
        <v>144</v>
      </c>
      <c r="I8" s="40" t="s">
        <v>180</v>
      </c>
      <c r="J8" s="40" t="s">
        <v>181</v>
      </c>
      <c r="K8" s="41">
        <v>5584</v>
      </c>
      <c r="L8" s="85" t="s">
        <v>397</v>
      </c>
      <c r="M8" s="48" t="s">
        <v>403</v>
      </c>
      <c r="N8" s="60" t="s">
        <v>480</v>
      </c>
      <c r="O8" t="s">
        <v>331</v>
      </c>
    </row>
    <row r="9" spans="1:16" ht="57">
      <c r="A9" s="48" t="s">
        <v>34</v>
      </c>
      <c r="B9" s="43" t="s">
        <v>35</v>
      </c>
      <c r="C9" s="40" t="s">
        <v>179</v>
      </c>
      <c r="D9" s="40" t="s">
        <v>179</v>
      </c>
      <c r="E9" s="40" t="s">
        <v>336</v>
      </c>
      <c r="F9" s="58" t="s">
        <v>325</v>
      </c>
      <c r="G9" s="67">
        <v>28801</v>
      </c>
      <c r="H9" s="41" t="s">
        <v>144</v>
      </c>
      <c r="I9" s="40" t="s">
        <v>180</v>
      </c>
      <c r="J9" s="40" t="s">
        <v>181</v>
      </c>
      <c r="K9" s="41">
        <v>5584</v>
      </c>
      <c r="L9" s="85" t="s">
        <v>397</v>
      </c>
      <c r="M9" s="48" t="s">
        <v>403</v>
      </c>
      <c r="N9" s="60" t="s">
        <v>480</v>
      </c>
      <c r="O9" t="s">
        <v>331</v>
      </c>
    </row>
    <row r="10" spans="1:16" ht="71">
      <c r="A10" s="48" t="s">
        <v>36</v>
      </c>
      <c r="B10" s="43" t="s">
        <v>37</v>
      </c>
      <c r="C10" s="40" t="s">
        <v>182</v>
      </c>
      <c r="D10" s="68" t="s">
        <v>183</v>
      </c>
      <c r="E10" s="68" t="s">
        <v>337</v>
      </c>
      <c r="F10" s="58" t="s">
        <v>325</v>
      </c>
      <c r="G10" s="68">
        <v>28027</v>
      </c>
      <c r="H10" s="41" t="s">
        <v>143</v>
      </c>
      <c r="I10" s="40" t="s">
        <v>184</v>
      </c>
      <c r="J10" s="40" t="s">
        <v>162</v>
      </c>
      <c r="K10" s="41" t="s">
        <v>163</v>
      </c>
      <c r="L10" s="84" t="s">
        <v>396</v>
      </c>
      <c r="M10" s="48" t="s">
        <v>404</v>
      </c>
      <c r="N10" s="60" t="s">
        <v>481</v>
      </c>
      <c r="O10" t="s">
        <v>330</v>
      </c>
    </row>
    <row r="11" spans="1:16" ht="57">
      <c r="A11" s="48" t="s">
        <v>38</v>
      </c>
      <c r="B11" s="73" t="s">
        <v>327</v>
      </c>
      <c r="C11" s="40" t="s">
        <v>185</v>
      </c>
      <c r="D11" s="40" t="s">
        <v>185</v>
      </c>
      <c r="E11" s="40" t="s">
        <v>338</v>
      </c>
      <c r="F11" s="58" t="s">
        <v>325</v>
      </c>
      <c r="G11" s="40">
        <v>28557</v>
      </c>
      <c r="H11" s="41" t="s">
        <v>146</v>
      </c>
      <c r="I11" s="40" t="s">
        <v>186</v>
      </c>
      <c r="J11" s="40" t="s">
        <v>167</v>
      </c>
      <c r="K11" s="41">
        <v>32355</v>
      </c>
      <c r="L11" s="86" t="s">
        <v>398</v>
      </c>
      <c r="M11" s="48" t="s">
        <v>405</v>
      </c>
      <c r="N11" s="60" t="s">
        <v>482</v>
      </c>
      <c r="O11" t="s">
        <v>332</v>
      </c>
    </row>
    <row r="12" spans="1:16" ht="57">
      <c r="A12" s="48" t="s">
        <v>38</v>
      </c>
      <c r="B12" s="74" t="s">
        <v>131</v>
      </c>
      <c r="C12" s="40" t="s">
        <v>185</v>
      </c>
      <c r="D12" s="67"/>
      <c r="E12" s="40" t="s">
        <v>338</v>
      </c>
      <c r="F12" s="58" t="s">
        <v>325</v>
      </c>
      <c r="G12" s="67">
        <v>28557</v>
      </c>
      <c r="H12" s="41" t="s">
        <v>146</v>
      </c>
      <c r="I12" s="40" t="s">
        <v>186</v>
      </c>
      <c r="J12" s="40" t="s">
        <v>167</v>
      </c>
      <c r="K12" s="41">
        <v>32355</v>
      </c>
      <c r="L12" s="86" t="s">
        <v>398</v>
      </c>
      <c r="M12" s="48" t="s">
        <v>405</v>
      </c>
      <c r="N12" s="60" t="s">
        <v>482</v>
      </c>
      <c r="O12" t="s">
        <v>332</v>
      </c>
    </row>
    <row r="13" spans="1:16" ht="71">
      <c r="A13" s="75" t="s">
        <v>39</v>
      </c>
      <c r="B13" s="51" t="s">
        <v>40</v>
      </c>
      <c r="C13" s="68" t="s">
        <v>187</v>
      </c>
      <c r="D13" s="68" t="s">
        <v>188</v>
      </c>
      <c r="E13" s="68" t="s">
        <v>339</v>
      </c>
      <c r="F13" s="58" t="s">
        <v>325</v>
      </c>
      <c r="G13" s="68">
        <v>27379</v>
      </c>
      <c r="H13" s="41" t="s">
        <v>143</v>
      </c>
      <c r="I13" s="40" t="s">
        <v>189</v>
      </c>
      <c r="J13" s="40" t="s">
        <v>162</v>
      </c>
      <c r="K13" s="41" t="s">
        <v>163</v>
      </c>
      <c r="L13" s="84" t="s">
        <v>396</v>
      </c>
      <c r="M13" s="75" t="s">
        <v>406</v>
      </c>
      <c r="N13" s="60" t="s">
        <v>483</v>
      </c>
      <c r="O13" t="s">
        <v>330</v>
      </c>
    </row>
    <row r="14" spans="1:16" ht="57">
      <c r="A14" s="75" t="s">
        <v>190</v>
      </c>
      <c r="B14" s="51" t="s">
        <v>41</v>
      </c>
      <c r="C14" s="68" t="s">
        <v>191</v>
      </c>
      <c r="D14" s="68" t="s">
        <v>192</v>
      </c>
      <c r="E14" s="68" t="s">
        <v>340</v>
      </c>
      <c r="F14" s="58" t="s">
        <v>325</v>
      </c>
      <c r="G14" s="68" t="s">
        <v>384</v>
      </c>
      <c r="H14" s="41" t="s">
        <v>143</v>
      </c>
      <c r="I14" s="46" t="s">
        <v>193</v>
      </c>
      <c r="J14" s="40" t="s">
        <v>162</v>
      </c>
      <c r="K14" s="47" t="s">
        <v>194</v>
      </c>
      <c r="L14" s="84" t="s">
        <v>396</v>
      </c>
      <c r="M14" s="75" t="s">
        <v>407</v>
      </c>
      <c r="N14" s="60" t="s">
        <v>484</v>
      </c>
      <c r="O14" t="s">
        <v>330</v>
      </c>
    </row>
    <row r="15" spans="1:16" ht="57">
      <c r="A15" s="48" t="s">
        <v>42</v>
      </c>
      <c r="B15" s="73" t="s">
        <v>43</v>
      </c>
      <c r="C15" s="40" t="s">
        <v>195</v>
      </c>
      <c r="D15" s="68" t="s">
        <v>196</v>
      </c>
      <c r="E15" s="68" t="s">
        <v>341</v>
      </c>
      <c r="F15" s="58" t="s">
        <v>325</v>
      </c>
      <c r="G15" s="68">
        <v>27312</v>
      </c>
      <c r="H15" s="41" t="s">
        <v>143</v>
      </c>
      <c r="I15" s="40" t="s">
        <v>197</v>
      </c>
      <c r="J15" s="40" t="s">
        <v>162</v>
      </c>
      <c r="K15" s="41" t="s">
        <v>169</v>
      </c>
      <c r="L15" s="84" t="s">
        <v>396</v>
      </c>
      <c r="M15" s="48" t="s">
        <v>408</v>
      </c>
      <c r="N15" s="60" t="s">
        <v>485</v>
      </c>
      <c r="O15" t="s">
        <v>330</v>
      </c>
    </row>
    <row r="16" spans="1:16" ht="57">
      <c r="A16" s="75" t="s">
        <v>198</v>
      </c>
      <c r="B16" s="43" t="s">
        <v>44</v>
      </c>
      <c r="C16" s="40" t="s">
        <v>199</v>
      </c>
      <c r="D16" s="40" t="s">
        <v>199</v>
      </c>
      <c r="E16" s="40" t="s">
        <v>342</v>
      </c>
      <c r="F16" s="58" t="s">
        <v>325</v>
      </c>
      <c r="G16" s="40">
        <v>28906</v>
      </c>
      <c r="H16" s="41" t="s">
        <v>144</v>
      </c>
      <c r="I16" s="40" t="s">
        <v>200</v>
      </c>
      <c r="J16" s="40" t="s">
        <v>181</v>
      </c>
      <c r="K16" s="41">
        <v>5584</v>
      </c>
      <c r="L16" s="85" t="s">
        <v>397</v>
      </c>
      <c r="M16" s="48" t="s">
        <v>409</v>
      </c>
      <c r="N16" s="60" t="s">
        <v>486</v>
      </c>
      <c r="O16" t="s">
        <v>331</v>
      </c>
    </row>
    <row r="17" spans="1:15" ht="99">
      <c r="A17" s="48" t="s">
        <v>201</v>
      </c>
      <c r="B17" s="43" t="s">
        <v>45</v>
      </c>
      <c r="C17" s="40" t="s">
        <v>202</v>
      </c>
      <c r="D17" s="40" t="s">
        <v>202</v>
      </c>
      <c r="E17" s="40" t="s">
        <v>343</v>
      </c>
      <c r="F17" s="58" t="s">
        <v>325</v>
      </c>
      <c r="G17" s="40" t="s">
        <v>385</v>
      </c>
      <c r="H17" s="41" t="s">
        <v>143</v>
      </c>
      <c r="I17" s="40" t="s">
        <v>203</v>
      </c>
      <c r="J17" s="40" t="s">
        <v>162</v>
      </c>
      <c r="K17" s="41" t="s">
        <v>163</v>
      </c>
      <c r="L17" s="84" t="s">
        <v>396</v>
      </c>
      <c r="M17" s="48" t="s">
        <v>410</v>
      </c>
      <c r="N17" s="60" t="s">
        <v>487</v>
      </c>
      <c r="O17" t="s">
        <v>330</v>
      </c>
    </row>
    <row r="18" spans="1:15" ht="71">
      <c r="A18" s="48" t="s">
        <v>204</v>
      </c>
      <c r="B18" s="43" t="s">
        <v>47</v>
      </c>
      <c r="C18" s="40" t="s">
        <v>205</v>
      </c>
      <c r="D18" s="40" t="s">
        <v>205</v>
      </c>
      <c r="E18" s="40" t="s">
        <v>344</v>
      </c>
      <c r="F18" s="58" t="s">
        <v>325</v>
      </c>
      <c r="G18" s="40">
        <v>28152</v>
      </c>
      <c r="H18" s="41" t="s">
        <v>144</v>
      </c>
      <c r="I18" s="40" t="s">
        <v>206</v>
      </c>
      <c r="J18" s="40" t="s">
        <v>181</v>
      </c>
      <c r="K18" s="41">
        <v>5584</v>
      </c>
      <c r="L18" s="85" t="s">
        <v>397</v>
      </c>
      <c r="M18" s="48" t="s">
        <v>411</v>
      </c>
      <c r="N18" s="60" t="s">
        <v>488</v>
      </c>
      <c r="O18" t="s">
        <v>331</v>
      </c>
    </row>
    <row r="19" spans="1:15" ht="57">
      <c r="A19" s="48" t="s">
        <v>48</v>
      </c>
      <c r="B19" s="43" t="s">
        <v>49</v>
      </c>
      <c r="C19" s="40" t="s">
        <v>207</v>
      </c>
      <c r="D19" s="40" t="s">
        <v>207</v>
      </c>
      <c r="E19" s="40" t="s">
        <v>345</v>
      </c>
      <c r="F19" s="58" t="s">
        <v>325</v>
      </c>
      <c r="G19" s="40">
        <v>28562</v>
      </c>
      <c r="H19" s="41" t="s">
        <v>143</v>
      </c>
      <c r="I19" s="40" t="s">
        <v>208</v>
      </c>
      <c r="J19" s="40" t="s">
        <v>162</v>
      </c>
      <c r="K19" s="41" t="s">
        <v>163</v>
      </c>
      <c r="L19" s="84" t="s">
        <v>396</v>
      </c>
      <c r="M19" s="48" t="s">
        <v>412</v>
      </c>
      <c r="N19" s="60" t="s">
        <v>489</v>
      </c>
      <c r="O19" t="s">
        <v>330</v>
      </c>
    </row>
    <row r="20" spans="1:15" ht="71">
      <c r="A20" s="48" t="s">
        <v>50</v>
      </c>
      <c r="B20" s="43" t="s">
        <v>51</v>
      </c>
      <c r="C20" s="40" t="s">
        <v>209</v>
      </c>
      <c r="D20" s="40" t="s">
        <v>209</v>
      </c>
      <c r="E20" s="40" t="s">
        <v>346</v>
      </c>
      <c r="F20" s="58" t="s">
        <v>325</v>
      </c>
      <c r="G20" s="40" t="s">
        <v>386</v>
      </c>
      <c r="H20" s="41" t="s">
        <v>143</v>
      </c>
      <c r="I20" s="40" t="s">
        <v>210</v>
      </c>
      <c r="J20" s="40" t="s">
        <v>162</v>
      </c>
      <c r="K20" s="41" t="s">
        <v>163</v>
      </c>
      <c r="L20" s="84" t="s">
        <v>396</v>
      </c>
      <c r="M20" s="48" t="s">
        <v>413</v>
      </c>
      <c r="N20" s="60" t="s">
        <v>490</v>
      </c>
      <c r="O20" t="s">
        <v>330</v>
      </c>
    </row>
    <row r="21" spans="1:15" ht="57">
      <c r="A21" s="76" t="s">
        <v>52</v>
      </c>
      <c r="B21" s="45" t="s">
        <v>132</v>
      </c>
      <c r="C21" s="64" t="s">
        <v>211</v>
      </c>
      <c r="D21" s="64" t="s">
        <v>211</v>
      </c>
      <c r="E21" s="64" t="s">
        <v>347</v>
      </c>
      <c r="F21" s="58" t="s">
        <v>325</v>
      </c>
      <c r="G21" s="64">
        <v>27917</v>
      </c>
      <c r="H21" s="50" t="s">
        <v>143</v>
      </c>
      <c r="I21" s="49" t="s">
        <v>212</v>
      </c>
      <c r="J21" s="40" t="s">
        <v>162</v>
      </c>
      <c r="K21" s="50" t="s">
        <v>169</v>
      </c>
      <c r="L21" s="84" t="s">
        <v>396</v>
      </c>
      <c r="M21" s="76" t="s">
        <v>414</v>
      </c>
      <c r="N21" t="s">
        <v>464</v>
      </c>
      <c r="O21" t="s">
        <v>330</v>
      </c>
    </row>
    <row r="22" spans="1:15" ht="57">
      <c r="A22" s="76" t="s">
        <v>52</v>
      </c>
      <c r="B22" s="45" t="s">
        <v>394</v>
      </c>
      <c r="C22" s="64" t="s">
        <v>211</v>
      </c>
      <c r="D22" s="64" t="s">
        <v>211</v>
      </c>
      <c r="E22" s="70" t="s">
        <v>347</v>
      </c>
      <c r="F22" s="58" t="s">
        <v>325</v>
      </c>
      <c r="G22" s="70">
        <v>27917</v>
      </c>
      <c r="H22" s="50" t="s">
        <v>143</v>
      </c>
      <c r="I22" s="49" t="s">
        <v>212</v>
      </c>
      <c r="J22" s="40" t="s">
        <v>162</v>
      </c>
      <c r="K22" s="50" t="s">
        <v>169</v>
      </c>
      <c r="L22" s="84" t="s">
        <v>396</v>
      </c>
      <c r="M22" s="76" t="s">
        <v>414</v>
      </c>
      <c r="N22" t="s">
        <v>465</v>
      </c>
      <c r="O22" t="s">
        <v>330</v>
      </c>
    </row>
    <row r="23" spans="1:15" ht="57">
      <c r="A23" s="77" t="s">
        <v>53</v>
      </c>
      <c r="B23" s="45" t="s">
        <v>527</v>
      </c>
      <c r="C23" s="62" t="s">
        <v>213</v>
      </c>
      <c r="D23" s="62" t="s">
        <v>213</v>
      </c>
      <c r="E23" s="62" t="s">
        <v>348</v>
      </c>
      <c r="F23" s="58" t="s">
        <v>325</v>
      </c>
      <c r="G23" s="62">
        <v>27028</v>
      </c>
      <c r="H23" s="62" t="s">
        <v>143</v>
      </c>
      <c r="I23" s="62" t="s">
        <v>214</v>
      </c>
      <c r="J23" s="58" t="s">
        <v>162</v>
      </c>
      <c r="K23" s="62" t="s">
        <v>169</v>
      </c>
      <c r="L23" s="84" t="s">
        <v>396</v>
      </c>
      <c r="M23" s="77" t="s">
        <v>415</v>
      </c>
      <c r="N23" t="s">
        <v>466</v>
      </c>
      <c r="O23" t="s">
        <v>330</v>
      </c>
    </row>
    <row r="24" spans="1:15" ht="57">
      <c r="A24" s="77" t="s">
        <v>53</v>
      </c>
      <c r="B24" s="51" t="s">
        <v>133</v>
      </c>
      <c r="C24" s="62" t="s">
        <v>213</v>
      </c>
      <c r="D24" s="62" t="s">
        <v>213</v>
      </c>
      <c r="E24" s="62" t="s">
        <v>348</v>
      </c>
      <c r="F24" s="58" t="s">
        <v>325</v>
      </c>
      <c r="G24" s="62">
        <v>27028</v>
      </c>
      <c r="H24" s="62" t="s">
        <v>143</v>
      </c>
      <c r="I24" s="62" t="s">
        <v>214</v>
      </c>
      <c r="J24" s="58" t="s">
        <v>162</v>
      </c>
      <c r="K24" s="62" t="s">
        <v>169</v>
      </c>
      <c r="L24" s="84" t="s">
        <v>396</v>
      </c>
      <c r="M24" s="77" t="s">
        <v>415</v>
      </c>
      <c r="N24" t="s">
        <v>466</v>
      </c>
      <c r="O24" t="s">
        <v>330</v>
      </c>
    </row>
    <row r="25" spans="1:15" ht="57">
      <c r="A25" s="77" t="s">
        <v>54</v>
      </c>
      <c r="B25" s="51" t="s">
        <v>55</v>
      </c>
      <c r="C25" s="64" t="s">
        <v>215</v>
      </c>
      <c r="D25" s="64" t="s">
        <v>215</v>
      </c>
      <c r="E25" s="64" t="s">
        <v>54</v>
      </c>
      <c r="F25" s="58" t="s">
        <v>325</v>
      </c>
      <c r="G25" s="64">
        <v>27701</v>
      </c>
      <c r="H25" s="50" t="s">
        <v>143</v>
      </c>
      <c r="I25" s="49" t="s">
        <v>216</v>
      </c>
      <c r="J25" s="40" t="s">
        <v>162</v>
      </c>
      <c r="K25" s="62" t="s">
        <v>169</v>
      </c>
      <c r="L25" s="84" t="s">
        <v>396</v>
      </c>
      <c r="M25" s="77" t="s">
        <v>416</v>
      </c>
      <c r="N25" t="s">
        <v>467</v>
      </c>
      <c r="O25" t="s">
        <v>330</v>
      </c>
    </row>
    <row r="26" spans="1:15" ht="57">
      <c r="A26" s="52" t="s">
        <v>56</v>
      </c>
      <c r="B26" s="43" t="s">
        <v>57</v>
      </c>
      <c r="C26" s="49" t="s">
        <v>217</v>
      </c>
      <c r="D26" s="49" t="s">
        <v>217</v>
      </c>
      <c r="E26" s="49" t="s">
        <v>349</v>
      </c>
      <c r="F26" s="58" t="s">
        <v>325</v>
      </c>
      <c r="G26" s="49">
        <v>27549</v>
      </c>
      <c r="H26" s="50" t="s">
        <v>143</v>
      </c>
      <c r="I26" s="49" t="s">
        <v>218</v>
      </c>
      <c r="J26" s="40" t="s">
        <v>162</v>
      </c>
      <c r="K26" s="50" t="s">
        <v>169</v>
      </c>
      <c r="L26" s="84" t="s">
        <v>396</v>
      </c>
      <c r="M26" s="52" t="s">
        <v>417</v>
      </c>
      <c r="N26" t="s">
        <v>468</v>
      </c>
      <c r="O26" t="s">
        <v>330</v>
      </c>
    </row>
    <row r="27" spans="1:15" ht="57">
      <c r="A27" s="48" t="s">
        <v>58</v>
      </c>
      <c r="B27" s="43" t="s">
        <v>460</v>
      </c>
      <c r="C27" s="40" t="s">
        <v>219</v>
      </c>
      <c r="D27" s="40" t="s">
        <v>220</v>
      </c>
      <c r="E27" s="40" t="s">
        <v>350</v>
      </c>
      <c r="F27" s="58" t="s">
        <v>325</v>
      </c>
      <c r="G27" s="40">
        <v>27938</v>
      </c>
      <c r="H27" s="41" t="s">
        <v>143</v>
      </c>
      <c r="I27" s="40" t="s">
        <v>221</v>
      </c>
      <c r="J27" s="40" t="s">
        <v>162</v>
      </c>
      <c r="K27" s="41" t="s">
        <v>169</v>
      </c>
      <c r="L27" s="84" t="s">
        <v>396</v>
      </c>
      <c r="M27" s="48" t="s">
        <v>418</v>
      </c>
      <c r="N27" s="60" t="s">
        <v>491</v>
      </c>
      <c r="O27" t="s">
        <v>330</v>
      </c>
    </row>
    <row r="28" spans="1:15" ht="57">
      <c r="A28" s="48" t="s">
        <v>58</v>
      </c>
      <c r="B28" s="43" t="s">
        <v>63</v>
      </c>
      <c r="C28" s="40" t="s">
        <v>219</v>
      </c>
      <c r="D28" s="40" t="s">
        <v>220</v>
      </c>
      <c r="E28" s="40" t="s">
        <v>350</v>
      </c>
      <c r="F28" s="58" t="s">
        <v>325</v>
      </c>
      <c r="G28" s="40">
        <v>27938</v>
      </c>
      <c r="H28" s="41" t="s">
        <v>143</v>
      </c>
      <c r="I28" s="40" t="s">
        <v>221</v>
      </c>
      <c r="J28" s="40" t="s">
        <v>162</v>
      </c>
      <c r="K28" s="41" t="s">
        <v>169</v>
      </c>
      <c r="L28" s="84" t="s">
        <v>396</v>
      </c>
      <c r="M28" s="48" t="s">
        <v>418</v>
      </c>
      <c r="N28" s="60" t="s">
        <v>491</v>
      </c>
    </row>
    <row r="29" spans="1:15" ht="71">
      <c r="A29" s="75" t="s">
        <v>59</v>
      </c>
      <c r="B29" s="51" t="s">
        <v>60</v>
      </c>
      <c r="C29" s="68" t="s">
        <v>222</v>
      </c>
      <c r="D29" s="68" t="s">
        <v>222</v>
      </c>
      <c r="E29" s="68" t="s">
        <v>351</v>
      </c>
      <c r="F29" s="58" t="s">
        <v>325</v>
      </c>
      <c r="G29" s="68">
        <v>28771</v>
      </c>
      <c r="H29" s="41" t="s">
        <v>144</v>
      </c>
      <c r="I29" s="40" t="s">
        <v>223</v>
      </c>
      <c r="J29" s="40" t="s">
        <v>181</v>
      </c>
      <c r="K29" s="41">
        <v>5584</v>
      </c>
      <c r="L29" s="85" t="s">
        <v>397</v>
      </c>
      <c r="M29" s="75" t="s">
        <v>419</v>
      </c>
      <c r="N29" s="60" t="s">
        <v>492</v>
      </c>
      <c r="O29" t="s">
        <v>331</v>
      </c>
    </row>
    <row r="30" spans="1:15" ht="71">
      <c r="A30" s="54" t="s">
        <v>224</v>
      </c>
      <c r="B30" s="55" t="s">
        <v>225</v>
      </c>
      <c r="C30" s="56" t="s">
        <v>226</v>
      </c>
      <c r="D30" s="56" t="s">
        <v>226</v>
      </c>
      <c r="E30" s="56" t="s">
        <v>352</v>
      </c>
      <c r="F30" s="58" t="s">
        <v>325</v>
      </c>
      <c r="G30" s="56">
        <v>27695</v>
      </c>
      <c r="H30" s="50" t="s">
        <v>227</v>
      </c>
      <c r="I30" s="49" t="s">
        <v>228</v>
      </c>
      <c r="J30" s="49" t="s">
        <v>167</v>
      </c>
      <c r="K30" s="50">
        <v>32355</v>
      </c>
      <c r="L30" s="86" t="s">
        <v>398</v>
      </c>
      <c r="M30" s="54" t="s">
        <v>420</v>
      </c>
      <c r="N30" s="60" t="s">
        <v>493</v>
      </c>
      <c r="O30" t="s">
        <v>332</v>
      </c>
    </row>
    <row r="31" spans="1:15" ht="57">
      <c r="A31" s="54" t="s">
        <v>224</v>
      </c>
      <c r="B31" s="55" t="s">
        <v>225</v>
      </c>
      <c r="C31" s="56" t="s">
        <v>226</v>
      </c>
      <c r="D31" s="56" t="s">
        <v>226</v>
      </c>
      <c r="E31" s="56" t="s">
        <v>352</v>
      </c>
      <c r="F31" s="58" t="s">
        <v>325</v>
      </c>
      <c r="G31" s="56">
        <v>27695</v>
      </c>
      <c r="H31" s="50" t="s">
        <v>143</v>
      </c>
      <c r="I31" s="49" t="s">
        <v>229</v>
      </c>
      <c r="J31" s="49" t="s">
        <v>162</v>
      </c>
      <c r="K31" s="50" t="s">
        <v>163</v>
      </c>
      <c r="L31" s="84" t="s">
        <v>396</v>
      </c>
      <c r="M31" s="54" t="s">
        <v>420</v>
      </c>
      <c r="N31" s="60" t="s">
        <v>493</v>
      </c>
      <c r="O31" t="s">
        <v>330</v>
      </c>
    </row>
    <row r="32" spans="1:15" ht="57">
      <c r="A32" s="78" t="s">
        <v>61</v>
      </c>
      <c r="B32" s="44" t="s">
        <v>230</v>
      </c>
      <c r="C32" s="68" t="s">
        <v>231</v>
      </c>
      <c r="D32" s="68" t="s">
        <v>231</v>
      </c>
      <c r="E32" s="68" t="s">
        <v>353</v>
      </c>
      <c r="F32" s="58" t="s">
        <v>325</v>
      </c>
      <c r="G32" s="68">
        <v>28580</v>
      </c>
      <c r="H32" s="41" t="s">
        <v>143</v>
      </c>
      <c r="I32" s="40" t="s">
        <v>232</v>
      </c>
      <c r="J32" s="40" t="s">
        <v>162</v>
      </c>
      <c r="K32" s="41" t="s">
        <v>163</v>
      </c>
      <c r="L32" s="84" t="s">
        <v>396</v>
      </c>
      <c r="M32" s="78" t="s">
        <v>421</v>
      </c>
      <c r="N32" s="60" t="s">
        <v>494</v>
      </c>
      <c r="O32" t="s">
        <v>330</v>
      </c>
    </row>
    <row r="33" spans="1:15" ht="57">
      <c r="A33" s="78" t="s">
        <v>61</v>
      </c>
      <c r="B33" s="73" t="s">
        <v>134</v>
      </c>
      <c r="C33" s="68" t="s">
        <v>231</v>
      </c>
      <c r="D33" s="68" t="s">
        <v>231</v>
      </c>
      <c r="E33" s="69" t="s">
        <v>353</v>
      </c>
      <c r="F33" s="58" t="s">
        <v>325</v>
      </c>
      <c r="G33" s="69">
        <v>28580</v>
      </c>
      <c r="H33" s="41" t="s">
        <v>143</v>
      </c>
      <c r="I33" s="40" t="s">
        <v>232</v>
      </c>
      <c r="J33" s="40" t="s">
        <v>162</v>
      </c>
      <c r="K33" s="41" t="s">
        <v>163</v>
      </c>
      <c r="L33" s="84" t="s">
        <v>396</v>
      </c>
      <c r="M33" s="78" t="s">
        <v>421</v>
      </c>
      <c r="N33" s="60" t="s">
        <v>494</v>
      </c>
      <c r="O33" t="s">
        <v>330</v>
      </c>
    </row>
    <row r="34" spans="1:15" ht="43">
      <c r="A34" s="77" t="s">
        <v>64</v>
      </c>
      <c r="B34" s="51" t="s">
        <v>65</v>
      </c>
      <c r="C34" s="64" t="s">
        <v>233</v>
      </c>
      <c r="D34" s="64" t="s">
        <v>233</v>
      </c>
      <c r="E34" s="64" t="s">
        <v>354</v>
      </c>
      <c r="F34" s="58" t="s">
        <v>325</v>
      </c>
      <c r="G34" s="64">
        <v>28786</v>
      </c>
      <c r="H34" s="50" t="s">
        <v>144</v>
      </c>
      <c r="I34" s="49" t="s">
        <v>234</v>
      </c>
      <c r="J34" s="49" t="s">
        <v>181</v>
      </c>
      <c r="K34" s="50">
        <v>5584</v>
      </c>
      <c r="L34" s="85" t="s">
        <v>397</v>
      </c>
      <c r="M34" s="77" t="s">
        <v>422</v>
      </c>
      <c r="N34" t="s">
        <v>469</v>
      </c>
      <c r="O34" t="s">
        <v>331</v>
      </c>
    </row>
    <row r="35" spans="1:15" ht="71">
      <c r="A35" s="48" t="s">
        <v>66</v>
      </c>
      <c r="B35" s="43" t="s">
        <v>67</v>
      </c>
      <c r="C35" s="40" t="s">
        <v>235</v>
      </c>
      <c r="D35" s="40" t="s">
        <v>235</v>
      </c>
      <c r="E35" s="40" t="s">
        <v>355</v>
      </c>
      <c r="F35" s="58" t="s">
        <v>325</v>
      </c>
      <c r="G35" s="40">
        <v>28792</v>
      </c>
      <c r="H35" s="41" t="s">
        <v>236</v>
      </c>
      <c r="I35" s="40" t="s">
        <v>237</v>
      </c>
      <c r="J35" s="40" t="s">
        <v>181</v>
      </c>
      <c r="K35" s="41">
        <v>5584</v>
      </c>
      <c r="L35" s="85" t="s">
        <v>397</v>
      </c>
      <c r="M35" s="48" t="s">
        <v>423</v>
      </c>
      <c r="N35" s="60" t="s">
        <v>495</v>
      </c>
      <c r="O35" t="s">
        <v>332</v>
      </c>
    </row>
    <row r="36" spans="1:15" ht="71">
      <c r="A36" s="48" t="s">
        <v>68</v>
      </c>
      <c r="B36" s="43" t="s">
        <v>395</v>
      </c>
      <c r="C36" s="40" t="s">
        <v>238</v>
      </c>
      <c r="D36" s="68" t="s">
        <v>239</v>
      </c>
      <c r="E36" s="68" t="s">
        <v>356</v>
      </c>
      <c r="F36" s="58" t="s">
        <v>325</v>
      </c>
      <c r="G36" s="68">
        <v>27986</v>
      </c>
      <c r="H36" s="41" t="s">
        <v>143</v>
      </c>
      <c r="I36" s="40" t="s">
        <v>240</v>
      </c>
      <c r="J36" s="40" t="s">
        <v>162</v>
      </c>
      <c r="K36" s="41" t="s">
        <v>163</v>
      </c>
      <c r="L36" s="84" t="s">
        <v>396</v>
      </c>
      <c r="M36" s="48" t="s">
        <v>424</v>
      </c>
      <c r="N36" s="60" t="s">
        <v>496</v>
      </c>
      <c r="O36" t="s">
        <v>330</v>
      </c>
    </row>
    <row r="37" spans="1:15" ht="57">
      <c r="A37" s="48" t="s">
        <v>69</v>
      </c>
      <c r="B37" s="43" t="s">
        <v>70</v>
      </c>
      <c r="C37" s="40" t="s">
        <v>241</v>
      </c>
      <c r="D37" s="68" t="s">
        <v>242</v>
      </c>
      <c r="E37" s="68" t="s">
        <v>357</v>
      </c>
      <c r="F37" s="58" t="s">
        <v>325</v>
      </c>
      <c r="G37" s="68">
        <v>28376</v>
      </c>
      <c r="H37" s="41" t="s">
        <v>143</v>
      </c>
      <c r="I37" s="40" t="s">
        <v>243</v>
      </c>
      <c r="J37" s="40" t="s">
        <v>162</v>
      </c>
      <c r="K37" s="41" t="s">
        <v>169</v>
      </c>
      <c r="L37" s="84" t="s">
        <v>396</v>
      </c>
      <c r="M37" s="48" t="s">
        <v>425</v>
      </c>
      <c r="N37" s="60" t="s">
        <v>497</v>
      </c>
      <c r="O37" t="s">
        <v>330</v>
      </c>
    </row>
    <row r="38" spans="1:15" ht="57">
      <c r="A38" s="48" t="s">
        <v>69</v>
      </c>
      <c r="B38" s="43" t="s">
        <v>135</v>
      </c>
      <c r="C38" s="40" t="s">
        <v>241</v>
      </c>
      <c r="D38" s="68" t="s">
        <v>242</v>
      </c>
      <c r="E38" s="69" t="s">
        <v>357</v>
      </c>
      <c r="F38" s="58" t="s">
        <v>325</v>
      </c>
      <c r="G38" s="69">
        <v>28376</v>
      </c>
      <c r="H38" s="41" t="s">
        <v>143</v>
      </c>
      <c r="I38" s="40" t="s">
        <v>243</v>
      </c>
      <c r="J38" s="40" t="s">
        <v>162</v>
      </c>
      <c r="K38" s="41" t="s">
        <v>169</v>
      </c>
      <c r="L38" s="84" t="s">
        <v>396</v>
      </c>
      <c r="M38" s="48" t="s">
        <v>425</v>
      </c>
      <c r="N38" s="60" t="s">
        <v>497</v>
      </c>
      <c r="O38" t="s">
        <v>330</v>
      </c>
    </row>
    <row r="39" spans="1:15" ht="85">
      <c r="A39" s="48" t="s">
        <v>71</v>
      </c>
      <c r="B39" s="118" t="s">
        <v>542</v>
      </c>
      <c r="C39" s="40" t="s">
        <v>244</v>
      </c>
      <c r="D39" s="68" t="s">
        <v>245</v>
      </c>
      <c r="E39" s="68" t="s">
        <v>358</v>
      </c>
      <c r="F39" s="58" t="s">
        <v>325</v>
      </c>
      <c r="G39" s="68">
        <v>27885</v>
      </c>
      <c r="H39" s="41" t="s">
        <v>143</v>
      </c>
      <c r="I39" s="40" t="s">
        <v>246</v>
      </c>
      <c r="J39" s="40" t="s">
        <v>162</v>
      </c>
      <c r="K39" s="41" t="s">
        <v>169</v>
      </c>
      <c r="L39" s="84" t="s">
        <v>396</v>
      </c>
      <c r="M39" s="48" t="s">
        <v>426</v>
      </c>
      <c r="N39" s="60" t="s">
        <v>498</v>
      </c>
      <c r="O39" t="s">
        <v>330</v>
      </c>
    </row>
    <row r="40" spans="1:15" ht="57">
      <c r="A40" s="79" t="s">
        <v>73</v>
      </c>
      <c r="B40" s="73" t="s">
        <v>545</v>
      </c>
      <c r="C40" s="62" t="s">
        <v>247</v>
      </c>
      <c r="D40" s="62" t="s">
        <v>247</v>
      </c>
      <c r="E40" s="62" t="s">
        <v>359</v>
      </c>
      <c r="F40" s="58" t="s">
        <v>325</v>
      </c>
      <c r="G40" s="62">
        <v>27577</v>
      </c>
      <c r="H40" s="50" t="s">
        <v>143</v>
      </c>
      <c r="I40" s="49" t="s">
        <v>248</v>
      </c>
      <c r="J40" s="49" t="s">
        <v>162</v>
      </c>
      <c r="K40" s="50" t="s">
        <v>169</v>
      </c>
      <c r="L40" s="84" t="s">
        <v>396</v>
      </c>
      <c r="M40" s="79" t="s">
        <v>427</v>
      </c>
      <c r="N40" s="60" t="s">
        <v>499</v>
      </c>
      <c r="O40" t="s">
        <v>330</v>
      </c>
    </row>
    <row r="41" spans="1:15" ht="57">
      <c r="A41" s="48" t="s">
        <v>75</v>
      </c>
      <c r="B41" s="43" t="s">
        <v>76</v>
      </c>
      <c r="C41" s="40" t="s">
        <v>249</v>
      </c>
      <c r="D41" s="68" t="s">
        <v>250</v>
      </c>
      <c r="E41" s="68" t="s">
        <v>360</v>
      </c>
      <c r="F41" s="58" t="s">
        <v>325</v>
      </c>
      <c r="G41" s="68">
        <v>28585</v>
      </c>
      <c r="H41" s="41" t="s">
        <v>143</v>
      </c>
      <c r="I41" s="40" t="s">
        <v>251</v>
      </c>
      <c r="J41" s="40" t="s">
        <v>162</v>
      </c>
      <c r="K41" s="41" t="s">
        <v>163</v>
      </c>
      <c r="L41" s="84" t="s">
        <v>396</v>
      </c>
      <c r="M41" s="48" t="s">
        <v>428</v>
      </c>
      <c r="N41" s="60" t="s">
        <v>500</v>
      </c>
      <c r="O41" t="s">
        <v>330</v>
      </c>
    </row>
    <row r="42" spans="1:15" ht="57">
      <c r="A42" s="48" t="s">
        <v>252</v>
      </c>
      <c r="B42" s="43" t="s">
        <v>77</v>
      </c>
      <c r="C42" s="40" t="s">
        <v>253</v>
      </c>
      <c r="D42" s="40" t="s">
        <v>253</v>
      </c>
      <c r="E42" s="40" t="s">
        <v>361</v>
      </c>
      <c r="F42" s="58" t="s">
        <v>325</v>
      </c>
      <c r="G42" s="40">
        <v>28092</v>
      </c>
      <c r="H42" s="41" t="s">
        <v>143</v>
      </c>
      <c r="I42" s="40" t="s">
        <v>254</v>
      </c>
      <c r="J42" s="40" t="s">
        <v>162</v>
      </c>
      <c r="K42" s="41" t="s">
        <v>163</v>
      </c>
      <c r="L42" s="84" t="s">
        <v>396</v>
      </c>
      <c r="M42" s="48" t="s">
        <v>429</v>
      </c>
      <c r="N42" s="60" t="s">
        <v>501</v>
      </c>
      <c r="O42" t="s">
        <v>330</v>
      </c>
    </row>
    <row r="43" spans="1:15" ht="57">
      <c r="A43" s="48" t="s">
        <v>79</v>
      </c>
      <c r="B43" s="51" t="s">
        <v>81</v>
      </c>
      <c r="C43" s="40" t="s">
        <v>255</v>
      </c>
      <c r="D43" s="40" t="s">
        <v>255</v>
      </c>
      <c r="E43" s="40" t="s">
        <v>362</v>
      </c>
      <c r="F43" s="58" t="s">
        <v>325</v>
      </c>
      <c r="G43" s="40">
        <v>28753</v>
      </c>
      <c r="H43" s="41" t="s">
        <v>144</v>
      </c>
      <c r="I43" s="40" t="s">
        <v>256</v>
      </c>
      <c r="J43" s="40" t="s">
        <v>181</v>
      </c>
      <c r="K43" s="41">
        <v>5584</v>
      </c>
      <c r="L43" s="85" t="s">
        <v>397</v>
      </c>
      <c r="M43" s="48" t="s">
        <v>430</v>
      </c>
      <c r="N43" s="60" t="s">
        <v>502</v>
      </c>
      <c r="O43" t="s">
        <v>331</v>
      </c>
    </row>
    <row r="44" spans="1:15" ht="57">
      <c r="A44" s="48" t="s">
        <v>79</v>
      </c>
      <c r="B44" s="43" t="s">
        <v>80</v>
      </c>
      <c r="C44" s="40" t="s">
        <v>255</v>
      </c>
      <c r="D44" s="40" t="s">
        <v>255</v>
      </c>
      <c r="E44" s="53" t="s">
        <v>362</v>
      </c>
      <c r="F44" s="58" t="s">
        <v>325</v>
      </c>
      <c r="G44" s="53">
        <v>28753</v>
      </c>
      <c r="H44" s="41" t="s">
        <v>144</v>
      </c>
      <c r="I44" s="40" t="s">
        <v>256</v>
      </c>
      <c r="J44" s="40" t="s">
        <v>181</v>
      </c>
      <c r="K44" s="41">
        <v>5584</v>
      </c>
      <c r="L44" s="85" t="s">
        <v>397</v>
      </c>
      <c r="M44" s="48" t="s">
        <v>430</v>
      </c>
      <c r="N44" s="60" t="s">
        <v>502</v>
      </c>
      <c r="O44" t="s">
        <v>331</v>
      </c>
    </row>
    <row r="45" spans="1:15" ht="57">
      <c r="A45" s="52" t="s">
        <v>82</v>
      </c>
      <c r="B45" s="43" t="s">
        <v>83</v>
      </c>
      <c r="C45" s="49" t="s">
        <v>257</v>
      </c>
      <c r="D45" s="49" t="s">
        <v>257</v>
      </c>
      <c r="E45" s="49" t="s">
        <v>363</v>
      </c>
      <c r="F45" s="58" t="s">
        <v>325</v>
      </c>
      <c r="G45" s="49" t="s">
        <v>387</v>
      </c>
      <c r="H45" s="50" t="s">
        <v>143</v>
      </c>
      <c r="I45" s="49" t="s">
        <v>258</v>
      </c>
      <c r="J45" s="49" t="s">
        <v>259</v>
      </c>
      <c r="K45" s="57" t="s">
        <v>169</v>
      </c>
      <c r="L45" s="84" t="s">
        <v>396</v>
      </c>
      <c r="M45" s="52" t="s">
        <v>431</v>
      </c>
      <c r="N45" s="60" t="s">
        <v>503</v>
      </c>
      <c r="O45" t="s">
        <v>330</v>
      </c>
    </row>
    <row r="46" spans="1:15" ht="71">
      <c r="A46" s="75" t="s">
        <v>84</v>
      </c>
      <c r="B46" s="51" t="s">
        <v>85</v>
      </c>
      <c r="C46" s="68" t="s">
        <v>260</v>
      </c>
      <c r="D46" s="68" t="s">
        <v>261</v>
      </c>
      <c r="E46" s="68" t="s">
        <v>364</v>
      </c>
      <c r="F46" s="58" t="s">
        <v>325</v>
      </c>
      <c r="G46" s="68">
        <v>28705</v>
      </c>
      <c r="H46" s="41" t="s">
        <v>144</v>
      </c>
      <c r="I46" s="40" t="s">
        <v>262</v>
      </c>
      <c r="J46" s="40" t="s">
        <v>181</v>
      </c>
      <c r="K46" s="41">
        <v>5584</v>
      </c>
      <c r="L46" s="85" t="s">
        <v>397</v>
      </c>
      <c r="M46" s="75" t="s">
        <v>432</v>
      </c>
      <c r="N46" s="60" t="s">
        <v>504</v>
      </c>
      <c r="O46" t="s">
        <v>331</v>
      </c>
    </row>
    <row r="47" spans="1:15" ht="57">
      <c r="A47" s="48" t="s">
        <v>86</v>
      </c>
      <c r="B47" s="51" t="s">
        <v>88</v>
      </c>
      <c r="C47" s="40" t="s">
        <v>263</v>
      </c>
      <c r="D47" s="40" t="s">
        <v>263</v>
      </c>
      <c r="E47" s="40" t="s">
        <v>365</v>
      </c>
      <c r="F47" s="58" t="s">
        <v>325</v>
      </c>
      <c r="G47" s="40">
        <v>27371</v>
      </c>
      <c r="H47" s="41" t="s">
        <v>143</v>
      </c>
      <c r="I47" s="40" t="s">
        <v>264</v>
      </c>
      <c r="J47" s="40" t="s">
        <v>162</v>
      </c>
      <c r="K47" s="41" t="s">
        <v>163</v>
      </c>
      <c r="L47" s="84" t="s">
        <v>396</v>
      </c>
      <c r="M47" s="48" t="s">
        <v>433</v>
      </c>
      <c r="N47" t="s">
        <v>470</v>
      </c>
      <c r="O47" t="s">
        <v>330</v>
      </c>
    </row>
    <row r="48" spans="1:15" ht="57">
      <c r="A48" s="48" t="s">
        <v>86</v>
      </c>
      <c r="B48" s="43" t="s">
        <v>87</v>
      </c>
      <c r="C48" s="40" t="s">
        <v>263</v>
      </c>
      <c r="D48" s="40" t="s">
        <v>263</v>
      </c>
      <c r="E48" s="53" t="s">
        <v>365</v>
      </c>
      <c r="F48" s="58" t="s">
        <v>325</v>
      </c>
      <c r="G48" s="53">
        <v>27371</v>
      </c>
      <c r="H48" s="41" t="s">
        <v>143</v>
      </c>
      <c r="I48" s="40" t="s">
        <v>264</v>
      </c>
      <c r="J48" s="40" t="s">
        <v>162</v>
      </c>
      <c r="K48" s="41" t="s">
        <v>163</v>
      </c>
      <c r="L48" s="84" t="s">
        <v>396</v>
      </c>
      <c r="M48" s="48" t="s">
        <v>433</v>
      </c>
      <c r="N48" t="s">
        <v>470</v>
      </c>
      <c r="O48" t="s">
        <v>330</v>
      </c>
    </row>
    <row r="49" spans="1:15" ht="85">
      <c r="A49" s="48" t="s">
        <v>89</v>
      </c>
      <c r="B49" s="43" t="s">
        <v>90</v>
      </c>
      <c r="C49" s="40" t="s">
        <v>265</v>
      </c>
      <c r="D49" s="40" t="s">
        <v>265</v>
      </c>
      <c r="E49" s="40" t="s">
        <v>366</v>
      </c>
      <c r="F49" s="58" t="s">
        <v>325</v>
      </c>
      <c r="G49" s="40">
        <v>27856</v>
      </c>
      <c r="H49" s="41" t="s">
        <v>143</v>
      </c>
      <c r="I49" s="40" t="s">
        <v>266</v>
      </c>
      <c r="J49" s="40" t="s">
        <v>162</v>
      </c>
      <c r="K49" s="41" t="s">
        <v>169</v>
      </c>
      <c r="L49" s="84" t="s">
        <v>396</v>
      </c>
      <c r="M49" s="48" t="s">
        <v>434</v>
      </c>
      <c r="N49" s="60" t="s">
        <v>505</v>
      </c>
      <c r="O49" t="s">
        <v>330</v>
      </c>
    </row>
    <row r="50" spans="1:15" ht="57">
      <c r="A50" s="48" t="s">
        <v>91</v>
      </c>
      <c r="B50" s="43" t="s">
        <v>92</v>
      </c>
      <c r="C50" s="40" t="s">
        <v>267</v>
      </c>
      <c r="D50" s="40" t="s">
        <v>268</v>
      </c>
      <c r="E50" s="40" t="s">
        <v>367</v>
      </c>
      <c r="F50" s="58" t="s">
        <v>325</v>
      </c>
      <c r="G50" s="40">
        <v>27845</v>
      </c>
      <c r="H50" s="41" t="s">
        <v>143</v>
      </c>
      <c r="I50" s="40" t="s">
        <v>269</v>
      </c>
      <c r="J50" s="40" t="s">
        <v>162</v>
      </c>
      <c r="K50" s="41" t="s">
        <v>163</v>
      </c>
      <c r="L50" s="84" t="s">
        <v>396</v>
      </c>
      <c r="M50" s="48" t="s">
        <v>435</v>
      </c>
      <c r="N50" s="60" t="s">
        <v>506</v>
      </c>
      <c r="O50" t="s">
        <v>330</v>
      </c>
    </row>
    <row r="51" spans="1:15" ht="57">
      <c r="A51" s="72" t="s">
        <v>93</v>
      </c>
      <c r="B51" s="73" t="s">
        <v>94</v>
      </c>
      <c r="C51" s="58" t="s">
        <v>270</v>
      </c>
      <c r="D51" s="58" t="s">
        <v>270</v>
      </c>
      <c r="E51" s="58" t="s">
        <v>368</v>
      </c>
      <c r="F51" s="58" t="s">
        <v>325</v>
      </c>
      <c r="G51" s="58">
        <v>28540</v>
      </c>
      <c r="H51" s="41" t="s">
        <v>271</v>
      </c>
      <c r="I51" s="40" t="s">
        <v>272</v>
      </c>
      <c r="J51" s="40" t="s">
        <v>162</v>
      </c>
      <c r="K51" s="41" t="s">
        <v>169</v>
      </c>
      <c r="L51" s="84" t="s">
        <v>396</v>
      </c>
      <c r="M51" s="72" t="s">
        <v>436</v>
      </c>
      <c r="N51" s="60" t="s">
        <v>507</v>
      </c>
      <c r="O51" t="s">
        <v>330</v>
      </c>
    </row>
    <row r="52" spans="1:15" ht="57">
      <c r="A52" s="75" t="s">
        <v>95</v>
      </c>
      <c r="B52" s="51" t="s">
        <v>96</v>
      </c>
      <c r="C52" s="68" t="s">
        <v>274</v>
      </c>
      <c r="D52" s="68" t="s">
        <v>275</v>
      </c>
      <c r="E52" s="68" t="s">
        <v>369</v>
      </c>
      <c r="F52" s="58" t="s">
        <v>325</v>
      </c>
      <c r="G52" s="68">
        <v>27909</v>
      </c>
      <c r="H52" s="41" t="s">
        <v>143</v>
      </c>
      <c r="I52" s="40" t="s">
        <v>276</v>
      </c>
      <c r="J52" s="40" t="s">
        <v>162</v>
      </c>
      <c r="K52" s="41" t="s">
        <v>163</v>
      </c>
      <c r="L52" s="84" t="s">
        <v>396</v>
      </c>
      <c r="M52" s="75" t="s">
        <v>437</v>
      </c>
      <c r="N52" s="60" t="s">
        <v>508</v>
      </c>
      <c r="O52" t="s">
        <v>330</v>
      </c>
    </row>
    <row r="53" spans="1:15" ht="85">
      <c r="A53" s="48" t="s">
        <v>277</v>
      </c>
      <c r="B53" s="43" t="s">
        <v>136</v>
      </c>
      <c r="C53" s="40" t="s">
        <v>278</v>
      </c>
      <c r="D53" s="40" t="s">
        <v>279</v>
      </c>
      <c r="E53" s="40" t="s">
        <v>68</v>
      </c>
      <c r="F53" s="58" t="s">
        <v>325</v>
      </c>
      <c r="G53" s="40">
        <v>27944</v>
      </c>
      <c r="H53" s="41" t="s">
        <v>143</v>
      </c>
      <c r="I53" s="40" t="s">
        <v>280</v>
      </c>
      <c r="J53" s="40" t="s">
        <v>162</v>
      </c>
      <c r="K53" s="41" t="s">
        <v>169</v>
      </c>
      <c r="L53" s="84" t="s">
        <v>396</v>
      </c>
      <c r="M53" s="48" t="s">
        <v>438</v>
      </c>
      <c r="N53" t="s">
        <v>471</v>
      </c>
      <c r="O53" t="s">
        <v>330</v>
      </c>
    </row>
    <row r="54" spans="1:15" ht="85">
      <c r="A54" s="48" t="s">
        <v>277</v>
      </c>
      <c r="B54" s="43" t="s">
        <v>140</v>
      </c>
      <c r="C54" s="40" t="s">
        <v>278</v>
      </c>
      <c r="D54" s="40" t="s">
        <v>279</v>
      </c>
      <c r="E54" s="40" t="s">
        <v>68</v>
      </c>
      <c r="F54" s="58" t="s">
        <v>325</v>
      </c>
      <c r="G54" s="40">
        <v>27944</v>
      </c>
      <c r="H54" s="41" t="s">
        <v>143</v>
      </c>
      <c r="I54" s="40" t="s">
        <v>280</v>
      </c>
      <c r="J54" s="40" t="s">
        <v>162</v>
      </c>
      <c r="K54" s="41" t="s">
        <v>169</v>
      </c>
      <c r="L54" s="84" t="s">
        <v>396</v>
      </c>
      <c r="M54" s="48" t="s">
        <v>438</v>
      </c>
      <c r="N54" t="s">
        <v>471</v>
      </c>
      <c r="O54" t="s">
        <v>330</v>
      </c>
    </row>
    <row r="55" spans="1:15" ht="71">
      <c r="A55" s="75" t="s">
        <v>97</v>
      </c>
      <c r="B55" s="51" t="s">
        <v>98</v>
      </c>
      <c r="C55" s="68" t="s">
        <v>281</v>
      </c>
      <c r="D55" s="68" t="s">
        <v>281</v>
      </c>
      <c r="E55" s="68" t="s">
        <v>370</v>
      </c>
      <c r="F55" s="58" t="s">
        <v>325</v>
      </c>
      <c r="G55" s="68">
        <v>27573</v>
      </c>
      <c r="H55" s="41" t="s">
        <v>143</v>
      </c>
      <c r="I55" s="40" t="s">
        <v>282</v>
      </c>
      <c r="J55" s="40" t="s">
        <v>162</v>
      </c>
      <c r="K55" s="41" t="s">
        <v>163</v>
      </c>
      <c r="L55" s="84" t="s">
        <v>396</v>
      </c>
      <c r="M55" s="75" t="s">
        <v>439</v>
      </c>
      <c r="N55" s="60" t="s">
        <v>509</v>
      </c>
      <c r="O55" t="s">
        <v>330</v>
      </c>
    </row>
    <row r="56" spans="1:15" ht="57">
      <c r="A56" s="80" t="s">
        <v>99</v>
      </c>
      <c r="B56" s="44" t="s">
        <v>100</v>
      </c>
      <c r="C56" s="81" t="s">
        <v>283</v>
      </c>
      <c r="D56" s="81" t="s">
        <v>284</v>
      </c>
      <c r="E56" s="64" t="s">
        <v>371</v>
      </c>
      <c r="F56" s="58" t="s">
        <v>325</v>
      </c>
      <c r="G56" s="64">
        <v>28722</v>
      </c>
      <c r="H56" s="50" t="s">
        <v>143</v>
      </c>
      <c r="I56" s="49" t="s">
        <v>285</v>
      </c>
      <c r="J56" s="49" t="s">
        <v>162</v>
      </c>
      <c r="K56" s="81" t="s">
        <v>169</v>
      </c>
      <c r="L56" s="84" t="s">
        <v>396</v>
      </c>
      <c r="M56" s="80" t="s">
        <v>440</v>
      </c>
      <c r="N56" t="s">
        <v>472</v>
      </c>
      <c r="O56" t="s">
        <v>330</v>
      </c>
    </row>
    <row r="57" spans="1:15" ht="46" customHeight="1">
      <c r="A57" s="75" t="s">
        <v>101</v>
      </c>
      <c r="B57" s="51" t="s">
        <v>137</v>
      </c>
      <c r="C57" s="68" t="s">
        <v>286</v>
      </c>
      <c r="D57" s="68" t="s">
        <v>286</v>
      </c>
      <c r="E57" s="68" t="s">
        <v>372</v>
      </c>
      <c r="F57" s="58" t="s">
        <v>325</v>
      </c>
      <c r="G57" s="68">
        <v>27203</v>
      </c>
      <c r="H57" s="41" t="s">
        <v>146</v>
      </c>
      <c r="I57" s="40" t="s">
        <v>287</v>
      </c>
      <c r="J57" s="40" t="s">
        <v>167</v>
      </c>
      <c r="K57" s="41">
        <v>32355</v>
      </c>
      <c r="L57" s="86" t="s">
        <v>398</v>
      </c>
      <c r="M57" s="75" t="s">
        <v>441</v>
      </c>
      <c r="N57" s="60" t="s">
        <v>510</v>
      </c>
      <c r="O57" t="s">
        <v>332</v>
      </c>
    </row>
    <row r="58" spans="1:15" ht="43">
      <c r="A58" s="75" t="s">
        <v>101</v>
      </c>
      <c r="B58" s="55" t="s">
        <v>139</v>
      </c>
      <c r="C58" s="68" t="s">
        <v>286</v>
      </c>
      <c r="D58" s="68" t="s">
        <v>286</v>
      </c>
      <c r="E58" s="69" t="s">
        <v>372</v>
      </c>
      <c r="F58" s="58" t="s">
        <v>325</v>
      </c>
      <c r="G58" s="69">
        <v>27203</v>
      </c>
      <c r="H58" s="41" t="s">
        <v>146</v>
      </c>
      <c r="I58" s="40" t="s">
        <v>287</v>
      </c>
      <c r="J58" s="40" t="s">
        <v>167</v>
      </c>
      <c r="K58" s="41">
        <v>32355</v>
      </c>
      <c r="L58" s="86" t="s">
        <v>398</v>
      </c>
      <c r="M58" s="75" t="s">
        <v>441</v>
      </c>
      <c r="N58" s="60" t="s">
        <v>510</v>
      </c>
      <c r="O58" t="s">
        <v>332</v>
      </c>
    </row>
    <row r="59" spans="1:15" ht="43">
      <c r="A59" s="75" t="s">
        <v>101</v>
      </c>
      <c r="B59" s="55" t="s">
        <v>138</v>
      </c>
      <c r="C59" s="68" t="s">
        <v>286</v>
      </c>
      <c r="D59" s="68" t="s">
        <v>286</v>
      </c>
      <c r="E59" s="69" t="s">
        <v>372</v>
      </c>
      <c r="F59" s="58" t="s">
        <v>325</v>
      </c>
      <c r="G59" s="69">
        <v>27203</v>
      </c>
      <c r="H59" s="41" t="s">
        <v>146</v>
      </c>
      <c r="I59" s="40" t="s">
        <v>287</v>
      </c>
      <c r="J59" s="40" t="s">
        <v>167</v>
      </c>
      <c r="K59" s="41">
        <v>32355</v>
      </c>
      <c r="L59" s="86" t="s">
        <v>398</v>
      </c>
      <c r="M59" s="75" t="s">
        <v>441</v>
      </c>
      <c r="N59" s="60" t="s">
        <v>510</v>
      </c>
      <c r="O59" t="s">
        <v>332</v>
      </c>
    </row>
    <row r="60" spans="1:15" ht="85">
      <c r="A60" s="48" t="s">
        <v>102</v>
      </c>
      <c r="B60" s="51" t="s">
        <v>392</v>
      </c>
      <c r="C60" s="40" t="s">
        <v>288</v>
      </c>
      <c r="D60" s="68" t="s">
        <v>289</v>
      </c>
      <c r="E60" s="68" t="s">
        <v>373</v>
      </c>
      <c r="F60" s="58" t="s">
        <v>325</v>
      </c>
      <c r="G60" s="68">
        <v>28360</v>
      </c>
      <c r="H60" s="41" t="s">
        <v>143</v>
      </c>
      <c r="I60" s="40" t="s">
        <v>290</v>
      </c>
      <c r="J60" s="40" t="s">
        <v>162</v>
      </c>
      <c r="K60" s="41" t="s">
        <v>163</v>
      </c>
      <c r="L60" s="84" t="s">
        <v>396</v>
      </c>
      <c r="M60" s="48" t="s">
        <v>442</v>
      </c>
      <c r="N60" s="60" t="s">
        <v>511</v>
      </c>
      <c r="O60" t="s">
        <v>330</v>
      </c>
    </row>
    <row r="61" spans="1:15" ht="85">
      <c r="A61" s="48" t="s">
        <v>102</v>
      </c>
      <c r="B61" s="55" t="s">
        <v>141</v>
      </c>
      <c r="C61" s="40" t="s">
        <v>288</v>
      </c>
      <c r="D61" s="68" t="s">
        <v>289</v>
      </c>
      <c r="E61" s="69" t="s">
        <v>373</v>
      </c>
      <c r="F61" s="58" t="s">
        <v>325</v>
      </c>
      <c r="G61" s="69">
        <v>28360</v>
      </c>
      <c r="H61" s="41" t="s">
        <v>143</v>
      </c>
      <c r="I61" s="40" t="s">
        <v>290</v>
      </c>
      <c r="J61" s="40" t="s">
        <v>162</v>
      </c>
      <c r="K61" s="41" t="s">
        <v>163</v>
      </c>
      <c r="L61" s="84" t="s">
        <v>396</v>
      </c>
      <c r="M61" s="48" t="s">
        <v>442</v>
      </c>
      <c r="N61" s="60" t="s">
        <v>511</v>
      </c>
      <c r="O61" t="s">
        <v>330</v>
      </c>
    </row>
    <row r="62" spans="1:15" ht="85">
      <c r="A62" s="48" t="s">
        <v>103</v>
      </c>
      <c r="B62" s="43" t="s">
        <v>104</v>
      </c>
      <c r="C62" s="40" t="s">
        <v>291</v>
      </c>
      <c r="D62" s="40" t="s">
        <v>291</v>
      </c>
      <c r="E62" s="40" t="s">
        <v>374</v>
      </c>
      <c r="F62" s="58" t="s">
        <v>325</v>
      </c>
      <c r="G62" s="40">
        <v>28160</v>
      </c>
      <c r="H62" s="41" t="s">
        <v>144</v>
      </c>
      <c r="I62" s="40" t="s">
        <v>292</v>
      </c>
      <c r="J62" s="40" t="s">
        <v>181</v>
      </c>
      <c r="K62" s="41">
        <v>5584</v>
      </c>
      <c r="L62" s="85" t="s">
        <v>397</v>
      </c>
      <c r="M62" s="48" t="s">
        <v>443</v>
      </c>
      <c r="N62" s="60" t="s">
        <v>512</v>
      </c>
      <c r="O62" t="s">
        <v>331</v>
      </c>
    </row>
    <row r="63" spans="1:15" ht="57">
      <c r="A63" s="48" t="s">
        <v>105</v>
      </c>
      <c r="B63" s="43" t="s">
        <v>106</v>
      </c>
      <c r="C63" s="40" t="s">
        <v>293</v>
      </c>
      <c r="D63" s="40" t="s">
        <v>293</v>
      </c>
      <c r="E63" s="40" t="s">
        <v>375</v>
      </c>
      <c r="F63" s="58" t="s">
        <v>325</v>
      </c>
      <c r="G63" s="40">
        <v>28328</v>
      </c>
      <c r="H63" s="41" t="s">
        <v>143</v>
      </c>
      <c r="I63" s="40" t="s">
        <v>294</v>
      </c>
      <c r="J63" s="40" t="s">
        <v>162</v>
      </c>
      <c r="K63" s="41" t="s">
        <v>169</v>
      </c>
      <c r="L63" s="84" t="s">
        <v>396</v>
      </c>
      <c r="M63" s="48" t="s">
        <v>444</v>
      </c>
      <c r="N63" s="60" t="s">
        <v>513</v>
      </c>
      <c r="O63" t="s">
        <v>330</v>
      </c>
    </row>
    <row r="64" spans="1:15" ht="57">
      <c r="A64" s="48" t="s">
        <v>105</v>
      </c>
      <c r="B64" s="43" t="s">
        <v>78</v>
      </c>
      <c r="C64" s="40" t="s">
        <v>293</v>
      </c>
      <c r="D64" s="40" t="s">
        <v>293</v>
      </c>
      <c r="E64" s="40" t="s">
        <v>375</v>
      </c>
      <c r="F64" s="58" t="s">
        <v>325</v>
      </c>
      <c r="G64" s="40">
        <v>28328</v>
      </c>
      <c r="H64" s="41" t="s">
        <v>143</v>
      </c>
      <c r="I64" s="40" t="s">
        <v>294</v>
      </c>
      <c r="J64" s="40" t="s">
        <v>162</v>
      </c>
      <c r="K64" s="41" t="s">
        <v>169</v>
      </c>
      <c r="L64" s="84" t="s">
        <v>396</v>
      </c>
      <c r="M64" s="48" t="s">
        <v>444</v>
      </c>
      <c r="N64" s="60" t="s">
        <v>513</v>
      </c>
    </row>
    <row r="65" spans="1:15" ht="71">
      <c r="A65" s="52" t="s">
        <v>295</v>
      </c>
      <c r="B65" s="43" t="s">
        <v>107</v>
      </c>
      <c r="C65" s="49" t="s">
        <v>296</v>
      </c>
      <c r="D65" s="49" t="s">
        <v>296</v>
      </c>
      <c r="E65" s="49" t="s">
        <v>376</v>
      </c>
      <c r="F65" s="58" t="s">
        <v>325</v>
      </c>
      <c r="G65" s="49">
        <v>28352</v>
      </c>
      <c r="H65" s="41" t="s">
        <v>143</v>
      </c>
      <c r="I65" s="40" t="s">
        <v>297</v>
      </c>
      <c r="J65" s="40" t="s">
        <v>162</v>
      </c>
      <c r="K65" s="57" t="s">
        <v>169</v>
      </c>
      <c r="L65" s="84" t="s">
        <v>396</v>
      </c>
      <c r="M65" s="52" t="s">
        <v>445</v>
      </c>
      <c r="N65" s="60" t="s">
        <v>514</v>
      </c>
      <c r="O65" t="s">
        <v>330</v>
      </c>
    </row>
    <row r="66" spans="1:15" ht="43">
      <c r="A66" s="48" t="s">
        <v>108</v>
      </c>
      <c r="B66" s="43" t="s">
        <v>393</v>
      </c>
      <c r="C66" s="40" t="s">
        <v>298</v>
      </c>
      <c r="D66" s="40" t="s">
        <v>298</v>
      </c>
      <c r="E66" s="40" t="s">
        <v>377</v>
      </c>
      <c r="F66" s="58" t="s">
        <v>325</v>
      </c>
      <c r="G66" s="40">
        <v>28001</v>
      </c>
      <c r="H66" s="41" t="s">
        <v>144</v>
      </c>
      <c r="I66" s="40" t="s">
        <v>299</v>
      </c>
      <c r="J66" s="40" t="s">
        <v>181</v>
      </c>
      <c r="K66" s="47">
        <v>5584</v>
      </c>
      <c r="L66" s="85" t="s">
        <v>397</v>
      </c>
      <c r="M66" s="48" t="s">
        <v>446</v>
      </c>
      <c r="N66" t="s">
        <v>473</v>
      </c>
      <c r="O66" t="s">
        <v>331</v>
      </c>
    </row>
    <row r="67" spans="1:15" ht="57">
      <c r="A67" s="48" t="s">
        <v>109</v>
      </c>
      <c r="B67" s="43" t="s">
        <v>110</v>
      </c>
      <c r="C67" s="40" t="s">
        <v>300</v>
      </c>
      <c r="D67" s="68" t="s">
        <v>301</v>
      </c>
      <c r="E67" s="68" t="s">
        <v>378</v>
      </c>
      <c r="F67" s="58" t="s">
        <v>325</v>
      </c>
      <c r="G67" s="68">
        <v>27016</v>
      </c>
      <c r="H67" s="41" t="s">
        <v>143</v>
      </c>
      <c r="I67" s="40" t="s">
        <v>302</v>
      </c>
      <c r="J67" s="40" t="s">
        <v>162</v>
      </c>
      <c r="K67" s="41" t="s">
        <v>163</v>
      </c>
      <c r="L67" s="84" t="s">
        <v>396</v>
      </c>
      <c r="M67" s="48" t="s">
        <v>447</v>
      </c>
      <c r="N67" s="60" t="s">
        <v>515</v>
      </c>
      <c r="O67" t="s">
        <v>330</v>
      </c>
    </row>
    <row r="68" spans="1:15" ht="57">
      <c r="A68" s="48" t="s">
        <v>109</v>
      </c>
      <c r="B68" s="43" t="s">
        <v>111</v>
      </c>
      <c r="C68" s="40" t="s">
        <v>300</v>
      </c>
      <c r="D68" s="68" t="s">
        <v>301</v>
      </c>
      <c r="E68" s="69" t="s">
        <v>378</v>
      </c>
      <c r="F68" s="58" t="s">
        <v>325</v>
      </c>
      <c r="G68" s="69">
        <v>27016</v>
      </c>
      <c r="H68" s="41" t="s">
        <v>143</v>
      </c>
      <c r="I68" s="40" t="s">
        <v>302</v>
      </c>
      <c r="J68" s="40" t="s">
        <v>162</v>
      </c>
      <c r="K68" s="41" t="s">
        <v>163</v>
      </c>
      <c r="L68" s="84" t="s">
        <v>396</v>
      </c>
      <c r="M68" s="48" t="s">
        <v>447</v>
      </c>
      <c r="N68" s="60" t="s">
        <v>515</v>
      </c>
      <c r="O68" t="s">
        <v>330</v>
      </c>
    </row>
    <row r="69" spans="1:15" ht="57">
      <c r="A69" s="48" t="s">
        <v>112</v>
      </c>
      <c r="B69" s="43" t="s">
        <v>113</v>
      </c>
      <c r="C69" s="40" t="s">
        <v>303</v>
      </c>
      <c r="D69" s="40" t="s">
        <v>304</v>
      </c>
      <c r="E69" s="40" t="s">
        <v>379</v>
      </c>
      <c r="F69" s="58" t="s">
        <v>325</v>
      </c>
      <c r="G69" s="40">
        <v>27925</v>
      </c>
      <c r="H69" s="41" t="s">
        <v>143</v>
      </c>
      <c r="I69" s="40" t="s">
        <v>305</v>
      </c>
      <c r="J69" s="40" t="s">
        <v>162</v>
      </c>
      <c r="K69" s="41" t="s">
        <v>163</v>
      </c>
      <c r="L69" s="84" t="s">
        <v>396</v>
      </c>
      <c r="M69" s="48" t="s">
        <v>448</v>
      </c>
      <c r="N69" s="60" t="s">
        <v>516</v>
      </c>
      <c r="O69" t="s">
        <v>330</v>
      </c>
    </row>
    <row r="70" spans="1:15" ht="85">
      <c r="A70" s="79" t="s">
        <v>114</v>
      </c>
      <c r="B70" s="73" t="s">
        <v>115</v>
      </c>
      <c r="C70" s="62" t="s">
        <v>306</v>
      </c>
      <c r="D70" s="62" t="s">
        <v>306</v>
      </c>
      <c r="E70" s="62" t="s">
        <v>380</v>
      </c>
      <c r="F70" s="58" t="s">
        <v>325</v>
      </c>
      <c r="G70" s="62">
        <v>27589</v>
      </c>
      <c r="H70" s="50" t="s">
        <v>273</v>
      </c>
      <c r="I70" s="49" t="s">
        <v>307</v>
      </c>
      <c r="J70" s="49" t="s">
        <v>167</v>
      </c>
      <c r="K70" s="50">
        <v>32355</v>
      </c>
      <c r="L70" s="86" t="s">
        <v>398</v>
      </c>
      <c r="M70" s="79" t="s">
        <v>449</v>
      </c>
      <c r="N70" t="s">
        <v>474</v>
      </c>
      <c r="O70" t="s">
        <v>332</v>
      </c>
    </row>
    <row r="71" spans="1:15" ht="57">
      <c r="A71" s="79" t="s">
        <v>114</v>
      </c>
      <c r="B71" s="73" t="s">
        <v>115</v>
      </c>
      <c r="C71" s="62" t="s">
        <v>306</v>
      </c>
      <c r="D71" s="62" t="s">
        <v>306</v>
      </c>
      <c r="E71" s="63" t="s">
        <v>380</v>
      </c>
      <c r="F71" s="58" t="s">
        <v>325</v>
      </c>
      <c r="G71" s="63">
        <v>27589</v>
      </c>
      <c r="H71" s="50" t="s">
        <v>143</v>
      </c>
      <c r="I71" s="49" t="s">
        <v>308</v>
      </c>
      <c r="J71" s="49" t="s">
        <v>162</v>
      </c>
      <c r="K71" s="50" t="s">
        <v>169</v>
      </c>
      <c r="L71" s="84" t="s">
        <v>396</v>
      </c>
      <c r="M71" s="79" t="s">
        <v>449</v>
      </c>
      <c r="N71" t="s">
        <v>474</v>
      </c>
      <c r="O71" t="s">
        <v>330</v>
      </c>
    </row>
    <row r="72" spans="1:15" ht="57">
      <c r="A72" s="75" t="s">
        <v>116</v>
      </c>
      <c r="B72" s="51" t="s">
        <v>117</v>
      </c>
      <c r="C72" s="68" t="s">
        <v>309</v>
      </c>
      <c r="D72" s="68" t="s">
        <v>309</v>
      </c>
      <c r="E72" s="68" t="s">
        <v>381</v>
      </c>
      <c r="F72" s="58" t="s">
        <v>325</v>
      </c>
      <c r="G72" s="68">
        <v>28607</v>
      </c>
      <c r="H72" s="41" t="s">
        <v>146</v>
      </c>
      <c r="I72" s="40" t="s">
        <v>310</v>
      </c>
      <c r="J72" s="40" t="s">
        <v>167</v>
      </c>
      <c r="K72" s="41">
        <v>32355</v>
      </c>
      <c r="L72" s="86" t="s">
        <v>398</v>
      </c>
      <c r="M72" s="75" t="s">
        <v>450</v>
      </c>
      <c r="N72" s="60" t="s">
        <v>517</v>
      </c>
      <c r="O72" t="s">
        <v>332</v>
      </c>
    </row>
    <row r="73" spans="1:15" ht="43">
      <c r="A73" s="79" t="s">
        <v>118</v>
      </c>
      <c r="B73" s="73" t="s">
        <v>119</v>
      </c>
      <c r="C73" s="62" t="s">
        <v>311</v>
      </c>
      <c r="D73" s="62" t="s">
        <v>311</v>
      </c>
      <c r="E73" s="62" t="s">
        <v>382</v>
      </c>
      <c r="F73" s="58" t="s">
        <v>325</v>
      </c>
      <c r="G73" s="62">
        <v>28697</v>
      </c>
      <c r="H73" s="50" t="s">
        <v>273</v>
      </c>
      <c r="I73" s="49" t="s">
        <v>312</v>
      </c>
      <c r="J73" s="49" t="s">
        <v>167</v>
      </c>
      <c r="K73" s="50">
        <v>32355</v>
      </c>
      <c r="L73" s="86" t="s">
        <v>398</v>
      </c>
      <c r="M73" s="79" t="s">
        <v>451</v>
      </c>
      <c r="N73" t="s">
        <v>475</v>
      </c>
      <c r="O73" t="s">
        <v>332</v>
      </c>
    </row>
    <row r="74" spans="1:15" ht="57">
      <c r="A74" s="79" t="s">
        <v>118</v>
      </c>
      <c r="B74" s="73" t="s">
        <v>119</v>
      </c>
      <c r="C74" s="62" t="s">
        <v>311</v>
      </c>
      <c r="D74" s="62" t="s">
        <v>311</v>
      </c>
      <c r="E74" s="63" t="s">
        <v>382</v>
      </c>
      <c r="F74" s="58" t="s">
        <v>325</v>
      </c>
      <c r="G74" s="63">
        <v>28697</v>
      </c>
      <c r="H74" s="50" t="s">
        <v>143</v>
      </c>
      <c r="I74" s="49" t="s">
        <v>313</v>
      </c>
      <c r="J74" s="49" t="s">
        <v>162</v>
      </c>
      <c r="K74" s="50" t="s">
        <v>169</v>
      </c>
      <c r="L74" s="84" t="s">
        <v>396</v>
      </c>
      <c r="M74" s="79" t="s">
        <v>451</v>
      </c>
      <c r="N74" t="s">
        <v>476</v>
      </c>
      <c r="O74" t="s">
        <v>330</v>
      </c>
    </row>
    <row r="75" spans="1:15" ht="57">
      <c r="A75" s="42" t="s">
        <v>120</v>
      </c>
      <c r="B75" s="43" t="s">
        <v>121</v>
      </c>
      <c r="C75" s="40" t="s">
        <v>314</v>
      </c>
      <c r="D75" s="40" t="s">
        <v>314</v>
      </c>
      <c r="E75" s="40" t="s">
        <v>120</v>
      </c>
      <c r="F75" s="58" t="s">
        <v>325</v>
      </c>
      <c r="G75" s="40">
        <v>27893</v>
      </c>
      <c r="H75" s="41" t="s">
        <v>143</v>
      </c>
      <c r="I75" s="40" t="s">
        <v>315</v>
      </c>
      <c r="J75" s="40" t="s">
        <v>162</v>
      </c>
      <c r="K75" s="41" t="s">
        <v>169</v>
      </c>
      <c r="L75" s="84" t="s">
        <v>396</v>
      </c>
      <c r="M75" s="42" t="s">
        <v>452</v>
      </c>
      <c r="N75" s="60" t="s">
        <v>518</v>
      </c>
      <c r="O75" t="s">
        <v>330</v>
      </c>
    </row>
    <row r="76" spans="1:15" ht="57">
      <c r="A76" s="48" t="s">
        <v>122</v>
      </c>
      <c r="B76" s="51" t="s">
        <v>124</v>
      </c>
      <c r="C76" s="40" t="s">
        <v>316</v>
      </c>
      <c r="D76" s="68" t="s">
        <v>317</v>
      </c>
      <c r="E76" s="68" t="s">
        <v>383</v>
      </c>
      <c r="F76" s="58" t="s">
        <v>325</v>
      </c>
      <c r="G76" s="68">
        <v>27005</v>
      </c>
      <c r="H76" s="41" t="s">
        <v>146</v>
      </c>
      <c r="I76" s="40" t="s">
        <v>318</v>
      </c>
      <c r="J76" s="40" t="s">
        <v>167</v>
      </c>
      <c r="K76" s="41">
        <v>32355</v>
      </c>
      <c r="L76" s="86" t="s">
        <v>398</v>
      </c>
      <c r="M76" s="48" t="s">
        <v>453</v>
      </c>
      <c r="N76" t="s">
        <v>477</v>
      </c>
      <c r="O76" t="s">
        <v>332</v>
      </c>
    </row>
    <row r="77" spans="1:15" ht="57">
      <c r="A77" s="48" t="s">
        <v>122</v>
      </c>
      <c r="B77" s="43" t="s">
        <v>123</v>
      </c>
      <c r="C77" s="40" t="s">
        <v>316</v>
      </c>
      <c r="D77" s="68" t="s">
        <v>317</v>
      </c>
      <c r="E77" s="69" t="s">
        <v>383</v>
      </c>
      <c r="F77" s="58" t="s">
        <v>325</v>
      </c>
      <c r="G77" s="69">
        <v>27005</v>
      </c>
      <c r="H77" s="41" t="s">
        <v>146</v>
      </c>
      <c r="I77" s="40" t="s">
        <v>318</v>
      </c>
      <c r="J77" s="40" t="s">
        <v>167</v>
      </c>
      <c r="K77" s="41">
        <v>32355</v>
      </c>
      <c r="L77" s="86" t="s">
        <v>398</v>
      </c>
      <c r="M77" s="48" t="s">
        <v>453</v>
      </c>
      <c r="N77" t="s">
        <v>477</v>
      </c>
      <c r="O77" t="s">
        <v>332</v>
      </c>
    </row>
    <row r="78" spans="1:15" ht="17">
      <c r="A78" s="60" t="s">
        <v>548</v>
      </c>
      <c r="B78" s="61" t="s">
        <v>549</v>
      </c>
      <c r="M78" s="60" t="s">
        <v>550</v>
      </c>
      <c r="N78" t="s">
        <v>551</v>
      </c>
    </row>
    <row r="79" spans="1:15" ht="17">
      <c r="A79" s="117" t="s">
        <v>108</v>
      </c>
      <c r="B79" s="118" t="s">
        <v>519</v>
      </c>
      <c r="M79" s="60" t="s">
        <v>446</v>
      </c>
      <c r="N79" t="s">
        <v>473</v>
      </c>
      <c r="O79" t="s">
        <v>331</v>
      </c>
    </row>
    <row r="80" spans="1:15" ht="17">
      <c r="A80" s="117" t="s">
        <v>520</v>
      </c>
      <c r="B80" s="118" t="s">
        <v>521</v>
      </c>
      <c r="M80" s="60" t="s">
        <v>552</v>
      </c>
      <c r="N80" t="s">
        <v>553</v>
      </c>
    </row>
    <row r="81" spans="1:14" ht="17">
      <c r="A81" s="117" t="s">
        <v>108</v>
      </c>
      <c r="B81" s="118" t="s">
        <v>522</v>
      </c>
      <c r="M81" s="60" t="s">
        <v>446</v>
      </c>
      <c r="N81" t="s">
        <v>473</v>
      </c>
    </row>
    <row r="82" spans="1:14">
      <c r="A82" s="117" t="s">
        <v>54</v>
      </c>
      <c r="B82" s="118" t="s">
        <v>523</v>
      </c>
      <c r="M82" s="77" t="s">
        <v>416</v>
      </c>
      <c r="N82" t="s">
        <v>467</v>
      </c>
    </row>
    <row r="83" spans="1:14">
      <c r="A83" s="117" t="s">
        <v>54</v>
      </c>
      <c r="B83" s="118" t="s">
        <v>540</v>
      </c>
      <c r="M83" s="77" t="s">
        <v>416</v>
      </c>
      <c r="N83" t="s">
        <v>467</v>
      </c>
    </row>
    <row r="84" spans="1:14" ht="34">
      <c r="A84" s="60" t="s">
        <v>524</v>
      </c>
      <c r="B84" s="61" t="s">
        <v>525</v>
      </c>
      <c r="M84" s="60" t="s">
        <v>554</v>
      </c>
      <c r="N84" t="s">
        <v>555</v>
      </c>
    </row>
    <row r="85" spans="1:14" ht="17">
      <c r="A85" s="117" t="s">
        <v>75</v>
      </c>
      <c r="B85" s="118" t="s">
        <v>526</v>
      </c>
      <c r="M85" s="48" t="s">
        <v>428</v>
      </c>
      <c r="N85" s="60" t="s">
        <v>500</v>
      </c>
    </row>
    <row r="86" spans="1:14" ht="17">
      <c r="A86" s="117" t="s">
        <v>84</v>
      </c>
      <c r="B86" s="118" t="s">
        <v>528</v>
      </c>
      <c r="M86" s="75" t="s">
        <v>432</v>
      </c>
      <c r="N86" s="60" t="s">
        <v>504</v>
      </c>
    </row>
    <row r="87" spans="1:14" ht="17">
      <c r="A87" s="117" t="s">
        <v>529</v>
      </c>
      <c r="B87" s="118" t="s">
        <v>530</v>
      </c>
      <c r="M87" s="75" t="s">
        <v>556</v>
      </c>
      <c r="N87" s="60" t="s">
        <v>557</v>
      </c>
    </row>
    <row r="88" spans="1:14" ht="17">
      <c r="A88" s="117" t="s">
        <v>531</v>
      </c>
      <c r="B88" s="118" t="s">
        <v>532</v>
      </c>
      <c r="M88" s="60" t="s">
        <v>558</v>
      </c>
      <c r="N88" s="120" t="s">
        <v>559</v>
      </c>
    </row>
    <row r="89" spans="1:14" ht="17">
      <c r="A89" s="117" t="s">
        <v>533</v>
      </c>
      <c r="B89" s="118" t="s">
        <v>534</v>
      </c>
      <c r="M89" s="60" t="s">
        <v>560</v>
      </c>
      <c r="N89" t="s">
        <v>561</v>
      </c>
    </row>
    <row r="90" spans="1:14" ht="17">
      <c r="A90" s="117" t="s">
        <v>108</v>
      </c>
      <c r="B90" s="118" t="s">
        <v>535</v>
      </c>
      <c r="M90" s="60" t="s">
        <v>446</v>
      </c>
      <c r="N90" t="s">
        <v>473</v>
      </c>
    </row>
    <row r="91" spans="1:14" ht="17">
      <c r="A91" s="117" t="s">
        <v>371</v>
      </c>
      <c r="B91" s="118" t="s">
        <v>536</v>
      </c>
      <c r="M91" s="60" t="s">
        <v>562</v>
      </c>
      <c r="N91" s="120" t="s">
        <v>563</v>
      </c>
    </row>
    <row r="92" spans="1:14">
      <c r="A92" s="117" t="s">
        <v>27</v>
      </c>
      <c r="B92" s="118" t="s">
        <v>537</v>
      </c>
      <c r="M92" s="48" t="s">
        <v>399</v>
      </c>
      <c r="N92" t="s">
        <v>462</v>
      </c>
    </row>
    <row r="93" spans="1:14" ht="17">
      <c r="A93" s="117" t="s">
        <v>531</v>
      </c>
      <c r="B93" s="118" t="s">
        <v>546</v>
      </c>
      <c r="M93" s="60" t="s">
        <v>558</v>
      </c>
      <c r="N93" s="120" t="s">
        <v>559</v>
      </c>
    </row>
    <row r="94" spans="1:14" ht="17">
      <c r="A94" s="117" t="s">
        <v>538</v>
      </c>
      <c r="B94" s="118" t="s">
        <v>539</v>
      </c>
      <c r="M94" s="60" t="s">
        <v>564</v>
      </c>
      <c r="N94" t="s">
        <v>565</v>
      </c>
    </row>
    <row r="95" spans="1:14" ht="17">
      <c r="A95" s="117" t="s">
        <v>58</v>
      </c>
      <c r="B95" s="118" t="s">
        <v>541</v>
      </c>
      <c r="M95" s="48" t="s">
        <v>418</v>
      </c>
      <c r="N95" s="60" t="s">
        <v>491</v>
      </c>
    </row>
    <row r="96" spans="1:14" ht="17">
      <c r="A96" s="117" t="s">
        <v>543</v>
      </c>
      <c r="B96" s="118" t="s">
        <v>544</v>
      </c>
      <c r="M96" s="60" t="s">
        <v>566</v>
      </c>
      <c r="N96" t="s">
        <v>567</v>
      </c>
    </row>
    <row r="97" spans="13:14" ht="17">
      <c r="M97" s="58" t="s">
        <v>143</v>
      </c>
      <c r="N97" s="84" t="s">
        <v>396</v>
      </c>
    </row>
    <row r="98" spans="13:14">
      <c r="M98" s="58" t="s">
        <v>146</v>
      </c>
      <c r="N98" s="86" t="s">
        <v>398</v>
      </c>
    </row>
    <row r="99" spans="13:14">
      <c r="M99" s="41" t="s">
        <v>144</v>
      </c>
      <c r="N99" s="85" t="s">
        <v>397</v>
      </c>
    </row>
  </sheetData>
  <autoFilter ref="A1:O77" xr:uid="{00000000-0009-0000-0000-000003000000}"/>
  <pageMargins left="0.75" right="0.75" top="1" bottom="1" header="0.5" footer="0.5"/>
  <pageSetup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7"/>
  <sheetViews>
    <sheetView tabSelected="1" workbookViewId="0">
      <selection activeCell="E7" sqref="E7"/>
    </sheetView>
  </sheetViews>
  <sheetFormatPr baseColWidth="10" defaultRowHeight="16"/>
  <cols>
    <col min="1" max="1" width="20.6640625" bestFit="1" customWidth="1"/>
    <col min="2" max="2" width="18.1640625" customWidth="1"/>
    <col min="3" max="3" width="22.83203125" customWidth="1"/>
    <col min="4" max="4" width="26.6640625" bestFit="1" customWidth="1"/>
    <col min="5" max="7" width="12.33203125" customWidth="1"/>
    <col min="8" max="8" width="13.5" customWidth="1"/>
    <col min="9" max="9" width="3" customWidth="1"/>
  </cols>
  <sheetData>
    <row r="1" spans="1:7">
      <c r="C1" t="s">
        <v>584</v>
      </c>
    </row>
    <row r="2" spans="1:7">
      <c r="C2" t="s">
        <v>388</v>
      </c>
    </row>
    <row r="3" spans="1:7">
      <c r="C3" t="s">
        <v>582</v>
      </c>
    </row>
    <row r="4" spans="1:7">
      <c r="C4" t="s">
        <v>583</v>
      </c>
    </row>
    <row r="5" spans="1:7">
      <c r="A5" s="174" t="s">
        <v>579</v>
      </c>
      <c r="B5" s="174"/>
      <c r="C5" s="174"/>
      <c r="D5" s="174"/>
      <c r="E5" s="82"/>
      <c r="F5" s="82"/>
    </row>
    <row r="6" spans="1:7" ht="25" customHeight="1">
      <c r="A6" t="s">
        <v>585</v>
      </c>
    </row>
    <row r="7" spans="1:7" ht="79" customHeight="1" thickBot="1">
      <c r="A7" s="87" t="s">
        <v>16</v>
      </c>
      <c r="B7" s="91"/>
      <c r="C7" s="87" t="s">
        <v>454</v>
      </c>
      <c r="D7" s="108"/>
      <c r="E7" s="119"/>
    </row>
    <row r="8" spans="1:7" ht="23" customHeight="1" thickBot="1">
      <c r="A8" s="94" t="s">
        <v>21</v>
      </c>
      <c r="B8" s="102"/>
      <c r="C8" s="175"/>
      <c r="D8" s="175"/>
      <c r="E8" s="175"/>
    </row>
    <row r="9" spans="1:7" ht="22" thickBot="1">
      <c r="A9" s="171" t="s">
        <v>580</v>
      </c>
      <c r="B9" s="172"/>
      <c r="C9" s="172"/>
      <c r="D9" s="172"/>
      <c r="E9" s="172"/>
      <c r="F9" s="172"/>
      <c r="G9" s="173"/>
    </row>
    <row r="10" spans="1:7">
      <c r="A10" s="92" t="s">
        <v>0</v>
      </c>
      <c r="B10" s="92" t="s">
        <v>25</v>
      </c>
      <c r="C10" s="92" t="s">
        <v>1</v>
      </c>
      <c r="D10" s="92" t="s">
        <v>458</v>
      </c>
      <c r="E10" s="95" t="s">
        <v>2</v>
      </c>
      <c r="F10" s="96" t="s">
        <v>3</v>
      </c>
      <c r="G10" s="96" t="s">
        <v>4</v>
      </c>
    </row>
    <row r="11" spans="1:7" ht="17" customHeight="1">
      <c r="A11" s="105"/>
      <c r="B11" s="126"/>
      <c r="C11" s="101"/>
      <c r="D11" s="121"/>
      <c r="E11" s="100"/>
      <c r="F11" s="31">
        <v>7.0000000000000007E-2</v>
      </c>
      <c r="G11" s="111">
        <f>E11*F11</f>
        <v>0</v>
      </c>
    </row>
    <row r="12" spans="1:7" ht="17" customHeight="1">
      <c r="A12" s="105"/>
      <c r="B12" s="126"/>
      <c r="C12" s="103"/>
      <c r="D12" s="121"/>
      <c r="E12" s="104"/>
      <c r="F12" s="31">
        <v>7.0000000000000007E-2</v>
      </c>
      <c r="G12" s="111">
        <f t="shared" ref="G12:G18" si="0">E12*F12</f>
        <v>0</v>
      </c>
    </row>
    <row r="13" spans="1:7" ht="17" customHeight="1">
      <c r="A13" s="105"/>
      <c r="B13" s="126"/>
      <c r="C13" s="101"/>
      <c r="D13" s="121"/>
      <c r="E13" s="100"/>
      <c r="F13" s="31">
        <v>7.0000000000000007E-2</v>
      </c>
      <c r="G13" s="111">
        <f t="shared" si="0"/>
        <v>0</v>
      </c>
    </row>
    <row r="14" spans="1:7" ht="17" customHeight="1">
      <c r="A14" s="105"/>
      <c r="B14" s="126"/>
      <c r="C14" s="101"/>
      <c r="D14" s="121"/>
      <c r="E14" s="113"/>
      <c r="F14" s="31">
        <v>7.0000000000000007E-2</v>
      </c>
      <c r="G14" s="111">
        <f t="shared" si="0"/>
        <v>0</v>
      </c>
    </row>
    <row r="15" spans="1:7" ht="17" customHeight="1">
      <c r="A15" s="105"/>
      <c r="B15" s="126"/>
      <c r="C15" s="101"/>
      <c r="D15" s="121"/>
      <c r="E15" s="113"/>
      <c r="F15" s="31">
        <v>7.0000000000000007E-2</v>
      </c>
      <c r="G15" s="111">
        <f t="shared" si="0"/>
        <v>0</v>
      </c>
    </row>
    <row r="16" spans="1:7" ht="17" customHeight="1">
      <c r="A16" s="105"/>
      <c r="B16" s="126"/>
      <c r="C16" s="101"/>
      <c r="D16" s="121"/>
      <c r="E16" s="100"/>
      <c r="F16" s="31">
        <v>7.0000000000000007E-2</v>
      </c>
      <c r="G16" s="111">
        <f t="shared" si="0"/>
        <v>0</v>
      </c>
    </row>
    <row r="17" spans="1:9" ht="17" customHeight="1">
      <c r="A17" s="105"/>
      <c r="B17" s="126"/>
      <c r="C17" s="107"/>
      <c r="D17" s="122"/>
      <c r="E17" s="114"/>
      <c r="F17" s="31">
        <v>7.0000000000000007E-2</v>
      </c>
      <c r="G17" s="111">
        <f t="shared" si="0"/>
        <v>0</v>
      </c>
    </row>
    <row r="18" spans="1:9" ht="17" customHeight="1">
      <c r="A18" s="105"/>
      <c r="B18" s="126"/>
      <c r="C18" s="107"/>
      <c r="D18" s="122"/>
      <c r="E18" s="114"/>
      <c r="F18" s="31">
        <v>7.0000000000000007E-2</v>
      </c>
      <c r="G18" s="111">
        <f t="shared" si="0"/>
        <v>0</v>
      </c>
    </row>
    <row r="19" spans="1:9" ht="21">
      <c r="A19" s="147" t="s">
        <v>13</v>
      </c>
      <c r="B19" s="144"/>
      <c r="C19" s="144"/>
      <c r="D19" s="147"/>
      <c r="E19" s="144"/>
      <c r="F19" s="110">
        <f>SUM(G11:G18)</f>
        <v>0</v>
      </c>
      <c r="G19" s="129"/>
      <c r="H19" s="131"/>
    </row>
    <row r="20" spans="1:9" ht="11" customHeight="1" thickBot="1">
      <c r="A20" s="23"/>
      <c r="B20" s="24"/>
      <c r="C20" s="24"/>
      <c r="D20" s="24"/>
      <c r="E20" s="24"/>
    </row>
    <row r="21" spans="1:9" ht="20" customHeight="1" thickBot="1">
      <c r="A21" s="168" t="s">
        <v>581</v>
      </c>
      <c r="B21" s="169"/>
      <c r="C21" s="169"/>
      <c r="D21" s="169"/>
      <c r="E21" s="170"/>
    </row>
    <row r="22" spans="1:9">
      <c r="A22" s="92" t="s">
        <v>0</v>
      </c>
      <c r="B22" s="92" t="s">
        <v>25</v>
      </c>
      <c r="C22" s="92" t="s">
        <v>459</v>
      </c>
      <c r="D22" s="93" t="s">
        <v>458</v>
      </c>
      <c r="E22" s="93" t="s">
        <v>6</v>
      </c>
    </row>
    <row r="23" spans="1:9">
      <c r="A23" s="125"/>
      <c r="B23" s="126"/>
      <c r="C23" s="116"/>
      <c r="D23" s="123"/>
      <c r="E23" s="115"/>
    </row>
    <row r="24" spans="1:9" ht="17" customHeight="1">
      <c r="A24" s="125"/>
      <c r="B24" s="126"/>
      <c r="C24" s="101"/>
      <c r="D24" s="124"/>
      <c r="E24" s="109"/>
      <c r="G24" s="90"/>
    </row>
    <row r="25" spans="1:9" ht="17" customHeight="1">
      <c r="A25" s="106"/>
      <c r="B25" s="126"/>
      <c r="C25" s="112"/>
      <c r="D25" s="124"/>
      <c r="E25" s="99"/>
      <c r="G25" s="90"/>
    </row>
    <row r="26" spans="1:9" ht="17" customHeight="1">
      <c r="A26" s="125"/>
      <c r="B26" s="126"/>
      <c r="C26" s="103"/>
      <c r="D26" s="124"/>
      <c r="E26" s="109"/>
      <c r="G26" s="90"/>
    </row>
    <row r="27" spans="1:9" ht="17" customHeight="1">
      <c r="A27" s="125"/>
      <c r="B27" s="126"/>
      <c r="C27" s="101"/>
      <c r="D27" s="124"/>
      <c r="E27" s="109"/>
      <c r="G27" s="90"/>
    </row>
    <row r="28" spans="1:9" ht="17" customHeight="1">
      <c r="A28" s="125"/>
      <c r="B28" s="126"/>
      <c r="C28" s="101"/>
      <c r="D28" s="124"/>
      <c r="E28" s="109"/>
      <c r="G28" s="176" t="s">
        <v>578</v>
      </c>
      <c r="H28" s="176"/>
    </row>
    <row r="29" spans="1:9" ht="17" customHeight="1">
      <c r="A29" s="125"/>
      <c r="B29" s="126"/>
      <c r="C29" s="101"/>
      <c r="D29" s="124"/>
      <c r="E29" s="109"/>
      <c r="G29" s="176"/>
      <c r="H29" s="176"/>
      <c r="I29" s="132"/>
    </row>
    <row r="30" spans="1:9" ht="17" customHeight="1" thickBot="1">
      <c r="A30" s="125"/>
      <c r="B30" s="126"/>
      <c r="C30" s="112"/>
      <c r="D30" s="124"/>
      <c r="E30" s="109"/>
      <c r="G30" s="176"/>
      <c r="H30" s="176"/>
      <c r="I30" s="133"/>
    </row>
    <row r="31" spans="1:9" ht="21">
      <c r="A31" s="147" t="s">
        <v>14</v>
      </c>
      <c r="B31" s="144"/>
      <c r="C31" s="144"/>
      <c r="D31" s="110">
        <f>SUM(E23:E30)</f>
        <v>0</v>
      </c>
      <c r="E31" s="129"/>
      <c r="F31" s="130"/>
      <c r="G31" s="134"/>
      <c r="H31" s="135"/>
    </row>
    <row r="32" spans="1:9" ht="17" thickBot="1">
      <c r="G32" s="136"/>
      <c r="H32" s="137"/>
    </row>
    <row r="33" spans="1:9">
      <c r="A33" t="s">
        <v>570</v>
      </c>
    </row>
    <row r="34" spans="1:9" ht="26" customHeight="1" thickBot="1">
      <c r="A34" s="97" t="s">
        <v>389</v>
      </c>
      <c r="B34" s="83"/>
      <c r="C34" s="83"/>
      <c r="D34" s="83"/>
      <c r="E34" s="90"/>
      <c r="H34" s="140"/>
      <c r="I34" s="90"/>
    </row>
    <row r="35" spans="1:9" ht="17" thickBot="1">
      <c r="A35" s="97"/>
      <c r="B35" s="90"/>
      <c r="C35" s="90"/>
      <c r="D35" s="90"/>
      <c r="G35" s="166" t="s">
        <v>456</v>
      </c>
      <c r="H35" s="167"/>
    </row>
    <row r="36" spans="1:9" ht="17" thickBot="1">
      <c r="A36" s="97" t="s">
        <v>390</v>
      </c>
      <c r="B36" s="89"/>
      <c r="C36" s="89"/>
      <c r="D36" s="89"/>
      <c r="E36" s="83"/>
      <c r="G36" s="138" t="s">
        <v>457</v>
      </c>
      <c r="H36" s="139"/>
    </row>
    <row r="37" spans="1:9">
      <c r="E37" t="s">
        <v>391</v>
      </c>
    </row>
  </sheetData>
  <sheetProtection formatCells="0"/>
  <sortState ref="A25:D27">
    <sortCondition ref="A25:A27"/>
  </sortState>
  <mergeCells count="9">
    <mergeCell ref="G35:H35"/>
    <mergeCell ref="A21:E21"/>
    <mergeCell ref="A9:G9"/>
    <mergeCell ref="A5:D5"/>
    <mergeCell ref="C8:E8"/>
    <mergeCell ref="A19:C19"/>
    <mergeCell ref="D19:E19"/>
    <mergeCell ref="A31:C31"/>
    <mergeCell ref="G28:H30"/>
  </mergeCells>
  <phoneticPr fontId="1" type="noConversion"/>
  <pageMargins left="0.5" right="0.5" top="0.5" bottom="0.5" header="0.5" footer="0.5"/>
  <pageSetup scale="75" orientation="landscape" horizontalDpi="4294967292" verticalDpi="4294967292"/>
  <rowBreaks count="1" manualBreakCount="1">
    <brk id="38" max="16383" man="1"/>
  </rowBreaks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'Master FY14'!$C$2:$C$9</xm:f>
          </x14:formula1>
          <xm:sqref>C23:C30 C11:C18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80"/>
  <sheetViews>
    <sheetView topLeftCell="A29" workbookViewId="0">
      <selection activeCell="B36" sqref="B36"/>
    </sheetView>
  </sheetViews>
  <sheetFormatPr baseColWidth="10" defaultRowHeight="16"/>
  <cols>
    <col min="1" max="1" width="11" style="60" customWidth="1"/>
    <col min="2" max="2" width="10.6640625" style="61" customWidth="1"/>
    <col min="3" max="3" width="19.5" style="60" customWidth="1"/>
    <col min="4" max="4" width="20.1640625" style="60" customWidth="1"/>
    <col min="5" max="7" width="10.83203125" style="60"/>
    <col min="8" max="8" width="6.33203125" style="60" customWidth="1"/>
    <col min="9" max="9" width="12.33203125" style="60" customWidth="1"/>
    <col min="10" max="10" width="14.6640625" style="60" customWidth="1"/>
    <col min="11" max="11" width="9" style="60" customWidth="1"/>
    <col min="12" max="12" width="20" customWidth="1"/>
    <col min="13" max="13" width="21.6640625" style="60" bestFit="1" customWidth="1"/>
    <col min="14" max="14" width="88.1640625" bestFit="1" customWidth="1"/>
    <col min="15" max="15" width="55.33203125" bestFit="1" customWidth="1"/>
    <col min="16" max="16" width="17.5" bestFit="1" customWidth="1"/>
  </cols>
  <sheetData>
    <row r="1" spans="1:16" ht="43">
      <c r="A1" s="37" t="s">
        <v>25</v>
      </c>
      <c r="B1" s="38" t="s">
        <v>155</v>
      </c>
      <c r="C1" s="39" t="s">
        <v>320</v>
      </c>
      <c r="D1" s="39" t="s">
        <v>156</v>
      </c>
      <c r="E1" s="39" t="s">
        <v>321</v>
      </c>
      <c r="F1" s="39" t="s">
        <v>322</v>
      </c>
      <c r="G1" s="71" t="s">
        <v>323</v>
      </c>
      <c r="H1" s="39" t="s">
        <v>7</v>
      </c>
      <c r="I1" s="39" t="s">
        <v>157</v>
      </c>
      <c r="J1" s="39" t="s">
        <v>158</v>
      </c>
      <c r="K1" s="39" t="s">
        <v>159</v>
      </c>
      <c r="L1" s="66" t="s">
        <v>319</v>
      </c>
      <c r="M1" s="37" t="s">
        <v>25</v>
      </c>
      <c r="N1" s="66" t="s">
        <v>328</v>
      </c>
      <c r="O1" s="66" t="s">
        <v>329</v>
      </c>
      <c r="P1" s="66"/>
    </row>
    <row r="2" spans="1:16" ht="71">
      <c r="A2" s="48" t="s">
        <v>27</v>
      </c>
      <c r="B2" s="43" t="s">
        <v>28</v>
      </c>
      <c r="C2" s="40" t="s">
        <v>326</v>
      </c>
      <c r="D2" s="40" t="s">
        <v>160</v>
      </c>
      <c r="E2" s="59" t="s">
        <v>324</v>
      </c>
      <c r="F2" s="58" t="s">
        <v>325</v>
      </c>
      <c r="G2" s="58">
        <v>28681</v>
      </c>
      <c r="H2" s="58" t="s">
        <v>143</v>
      </c>
      <c r="I2" s="58" t="s">
        <v>161</v>
      </c>
      <c r="J2" s="58" t="s">
        <v>162</v>
      </c>
      <c r="K2" s="58" t="s">
        <v>163</v>
      </c>
      <c r="L2" s="84" t="s">
        <v>396</v>
      </c>
      <c r="M2" s="48" t="s">
        <v>399</v>
      </c>
      <c r="N2" t="s">
        <v>462</v>
      </c>
      <c r="O2" t="s">
        <v>330</v>
      </c>
    </row>
    <row r="3" spans="1:16" ht="43">
      <c r="A3" s="72" t="s">
        <v>29</v>
      </c>
      <c r="B3" s="73" t="s">
        <v>30</v>
      </c>
      <c r="C3" s="58" t="s">
        <v>164</v>
      </c>
      <c r="D3" s="58" t="s">
        <v>165</v>
      </c>
      <c r="E3" s="58" t="s">
        <v>333</v>
      </c>
      <c r="F3" s="58" t="s">
        <v>325</v>
      </c>
      <c r="G3" s="58">
        <v>28675</v>
      </c>
      <c r="H3" s="58" t="s">
        <v>146</v>
      </c>
      <c r="I3" s="58" t="s">
        <v>166</v>
      </c>
      <c r="J3" s="58" t="s">
        <v>167</v>
      </c>
      <c r="K3" s="58">
        <v>32355</v>
      </c>
      <c r="L3" s="86" t="s">
        <v>398</v>
      </c>
      <c r="M3" s="88" t="s">
        <v>400</v>
      </c>
      <c r="N3" t="s">
        <v>463</v>
      </c>
      <c r="O3" t="s">
        <v>332</v>
      </c>
    </row>
    <row r="4" spans="1:16" ht="57">
      <c r="A4" s="72" t="s">
        <v>29</v>
      </c>
      <c r="B4" s="73" t="s">
        <v>30</v>
      </c>
      <c r="C4" s="58" t="s">
        <v>164</v>
      </c>
      <c r="D4" s="58" t="s">
        <v>165</v>
      </c>
      <c r="E4" s="65" t="s">
        <v>333</v>
      </c>
      <c r="F4" s="58" t="s">
        <v>325</v>
      </c>
      <c r="G4" s="65">
        <v>28675</v>
      </c>
      <c r="H4" s="41" t="s">
        <v>143</v>
      </c>
      <c r="I4" s="40" t="s">
        <v>168</v>
      </c>
      <c r="J4" s="40" t="s">
        <v>162</v>
      </c>
      <c r="K4" s="41" t="s">
        <v>169</v>
      </c>
      <c r="L4" s="84" t="s">
        <v>396</v>
      </c>
      <c r="M4" s="88" t="s">
        <v>400</v>
      </c>
      <c r="N4" t="s">
        <v>463</v>
      </c>
      <c r="O4" t="s">
        <v>330</v>
      </c>
    </row>
    <row r="5" spans="1:16" ht="71">
      <c r="A5" s="42" t="s">
        <v>31</v>
      </c>
      <c r="B5" s="43" t="s">
        <v>32</v>
      </c>
      <c r="C5" s="40" t="s">
        <v>170</v>
      </c>
      <c r="D5" s="40" t="s">
        <v>171</v>
      </c>
      <c r="E5" s="40" t="s">
        <v>334</v>
      </c>
      <c r="F5" s="58" t="s">
        <v>325</v>
      </c>
      <c r="G5" s="40">
        <v>27983</v>
      </c>
      <c r="H5" s="41" t="s">
        <v>143</v>
      </c>
      <c r="I5" s="40" t="s">
        <v>172</v>
      </c>
      <c r="J5" s="40" t="s">
        <v>162</v>
      </c>
      <c r="K5" s="41" t="s">
        <v>163</v>
      </c>
      <c r="L5" s="84" t="s">
        <v>396</v>
      </c>
      <c r="M5" s="42" t="s">
        <v>401</v>
      </c>
      <c r="N5" s="60" t="s">
        <v>478</v>
      </c>
      <c r="O5" t="s">
        <v>330</v>
      </c>
    </row>
    <row r="6" spans="1:16" ht="57">
      <c r="A6" s="48" t="s">
        <v>173</v>
      </c>
      <c r="B6" s="44" t="s">
        <v>33</v>
      </c>
      <c r="C6" s="40" t="s">
        <v>174</v>
      </c>
      <c r="D6" s="68" t="s">
        <v>175</v>
      </c>
      <c r="E6" s="68" t="s">
        <v>335</v>
      </c>
      <c r="F6" s="58" t="s">
        <v>325</v>
      </c>
      <c r="G6" s="68">
        <v>28337</v>
      </c>
      <c r="H6" s="41" t="s">
        <v>143</v>
      </c>
      <c r="I6" s="40" t="s">
        <v>176</v>
      </c>
      <c r="J6" s="40" t="s">
        <v>162</v>
      </c>
      <c r="K6" s="41" t="s">
        <v>169</v>
      </c>
      <c r="L6" s="84" t="s">
        <v>396</v>
      </c>
      <c r="M6" s="48" t="s">
        <v>402</v>
      </c>
      <c r="N6" s="60" t="s">
        <v>479</v>
      </c>
      <c r="O6" t="s">
        <v>330</v>
      </c>
    </row>
    <row r="7" spans="1:16" ht="57">
      <c r="A7" s="48" t="s">
        <v>173</v>
      </c>
      <c r="B7" s="45" t="s">
        <v>177</v>
      </c>
      <c r="C7" s="40" t="s">
        <v>174</v>
      </c>
      <c r="D7" s="68" t="s">
        <v>175</v>
      </c>
      <c r="E7" s="68" t="s">
        <v>335</v>
      </c>
      <c r="F7" s="58" t="s">
        <v>325</v>
      </c>
      <c r="G7" s="69">
        <v>28337</v>
      </c>
      <c r="H7" s="41" t="s">
        <v>143</v>
      </c>
      <c r="I7" s="40" t="s">
        <v>176</v>
      </c>
      <c r="J7" s="40" t="s">
        <v>162</v>
      </c>
      <c r="K7" s="41" t="s">
        <v>169</v>
      </c>
      <c r="L7" s="84" t="s">
        <v>396</v>
      </c>
      <c r="M7" s="48" t="s">
        <v>402</v>
      </c>
      <c r="N7" s="60" t="s">
        <v>479</v>
      </c>
      <c r="O7" t="s">
        <v>330</v>
      </c>
    </row>
    <row r="8" spans="1:16" ht="57">
      <c r="A8" s="48" t="s">
        <v>34</v>
      </c>
      <c r="B8" s="51" t="s">
        <v>178</v>
      </c>
      <c r="C8" s="40" t="s">
        <v>179</v>
      </c>
      <c r="D8" s="40" t="s">
        <v>179</v>
      </c>
      <c r="E8" s="40" t="s">
        <v>336</v>
      </c>
      <c r="F8" s="58" t="s">
        <v>325</v>
      </c>
      <c r="G8" s="40">
        <v>28801</v>
      </c>
      <c r="H8" s="41" t="s">
        <v>144</v>
      </c>
      <c r="I8" s="40" t="s">
        <v>180</v>
      </c>
      <c r="J8" s="40" t="s">
        <v>181</v>
      </c>
      <c r="K8" s="41">
        <v>5584</v>
      </c>
      <c r="L8" s="85" t="s">
        <v>397</v>
      </c>
      <c r="M8" s="48" t="s">
        <v>403</v>
      </c>
      <c r="N8" s="60" t="s">
        <v>480</v>
      </c>
      <c r="O8" t="s">
        <v>331</v>
      </c>
    </row>
    <row r="9" spans="1:16" ht="57">
      <c r="A9" s="48" t="s">
        <v>34</v>
      </c>
      <c r="B9" s="43" t="s">
        <v>35</v>
      </c>
      <c r="C9" s="40" t="s">
        <v>179</v>
      </c>
      <c r="D9" s="40" t="s">
        <v>179</v>
      </c>
      <c r="E9" s="40" t="s">
        <v>336</v>
      </c>
      <c r="F9" s="58" t="s">
        <v>325</v>
      </c>
      <c r="G9" s="67">
        <v>28801</v>
      </c>
      <c r="H9" s="41" t="s">
        <v>144</v>
      </c>
      <c r="I9" s="40" t="s">
        <v>180</v>
      </c>
      <c r="J9" s="40" t="s">
        <v>181</v>
      </c>
      <c r="K9" s="41">
        <v>5584</v>
      </c>
      <c r="L9" s="85" t="s">
        <v>397</v>
      </c>
      <c r="M9" s="48" t="s">
        <v>403</v>
      </c>
      <c r="N9" s="60" t="s">
        <v>480</v>
      </c>
      <c r="O9" t="s">
        <v>331</v>
      </c>
    </row>
    <row r="10" spans="1:16" ht="71">
      <c r="A10" s="48" t="s">
        <v>36</v>
      </c>
      <c r="B10" s="43" t="s">
        <v>37</v>
      </c>
      <c r="C10" s="40" t="s">
        <v>182</v>
      </c>
      <c r="D10" s="68" t="s">
        <v>183</v>
      </c>
      <c r="E10" s="68" t="s">
        <v>337</v>
      </c>
      <c r="F10" s="58" t="s">
        <v>325</v>
      </c>
      <c r="G10" s="68">
        <v>28027</v>
      </c>
      <c r="H10" s="41" t="s">
        <v>143</v>
      </c>
      <c r="I10" s="40" t="s">
        <v>184</v>
      </c>
      <c r="J10" s="40" t="s">
        <v>162</v>
      </c>
      <c r="K10" s="41" t="s">
        <v>163</v>
      </c>
      <c r="L10" s="84" t="s">
        <v>396</v>
      </c>
      <c r="M10" s="48" t="s">
        <v>404</v>
      </c>
      <c r="N10" s="60" t="s">
        <v>481</v>
      </c>
      <c r="O10" t="s">
        <v>330</v>
      </c>
    </row>
    <row r="11" spans="1:16" ht="57">
      <c r="A11" s="48" t="s">
        <v>38</v>
      </c>
      <c r="B11" s="73" t="s">
        <v>327</v>
      </c>
      <c r="C11" s="40" t="s">
        <v>185</v>
      </c>
      <c r="D11" s="40" t="s">
        <v>185</v>
      </c>
      <c r="E11" s="40" t="s">
        <v>338</v>
      </c>
      <c r="F11" s="58" t="s">
        <v>325</v>
      </c>
      <c r="G11" s="40">
        <v>28557</v>
      </c>
      <c r="H11" s="41" t="s">
        <v>146</v>
      </c>
      <c r="I11" s="40" t="s">
        <v>186</v>
      </c>
      <c r="J11" s="40" t="s">
        <v>167</v>
      </c>
      <c r="K11" s="41">
        <v>32355</v>
      </c>
      <c r="L11" s="86" t="s">
        <v>398</v>
      </c>
      <c r="M11" s="48" t="s">
        <v>405</v>
      </c>
      <c r="N11" s="60" t="s">
        <v>482</v>
      </c>
      <c r="O11" t="s">
        <v>332</v>
      </c>
    </row>
    <row r="12" spans="1:16" ht="57">
      <c r="A12" s="48" t="s">
        <v>38</v>
      </c>
      <c r="B12" s="74" t="s">
        <v>131</v>
      </c>
      <c r="C12" s="40" t="s">
        <v>185</v>
      </c>
      <c r="D12" s="67"/>
      <c r="E12" s="40" t="s">
        <v>338</v>
      </c>
      <c r="F12" s="58" t="s">
        <v>325</v>
      </c>
      <c r="G12" s="67">
        <v>28557</v>
      </c>
      <c r="H12" s="41" t="s">
        <v>146</v>
      </c>
      <c r="I12" s="40" t="s">
        <v>186</v>
      </c>
      <c r="J12" s="40" t="s">
        <v>167</v>
      </c>
      <c r="K12" s="41">
        <v>32355</v>
      </c>
      <c r="L12" s="86" t="s">
        <v>398</v>
      </c>
      <c r="M12" s="48" t="s">
        <v>405</v>
      </c>
      <c r="N12" s="60" t="s">
        <v>482</v>
      </c>
      <c r="O12" t="s">
        <v>332</v>
      </c>
    </row>
    <row r="13" spans="1:16" ht="71">
      <c r="A13" s="75" t="s">
        <v>39</v>
      </c>
      <c r="B13" s="51" t="s">
        <v>40</v>
      </c>
      <c r="C13" s="68" t="s">
        <v>187</v>
      </c>
      <c r="D13" s="68" t="s">
        <v>188</v>
      </c>
      <c r="E13" s="68" t="s">
        <v>339</v>
      </c>
      <c r="F13" s="58" t="s">
        <v>325</v>
      </c>
      <c r="G13" s="68">
        <v>27379</v>
      </c>
      <c r="H13" s="41" t="s">
        <v>143</v>
      </c>
      <c r="I13" s="40" t="s">
        <v>189</v>
      </c>
      <c r="J13" s="40" t="s">
        <v>162</v>
      </c>
      <c r="K13" s="41" t="s">
        <v>163</v>
      </c>
      <c r="L13" s="84" t="s">
        <v>396</v>
      </c>
      <c r="M13" s="75" t="s">
        <v>406</v>
      </c>
      <c r="N13" s="60" t="s">
        <v>483</v>
      </c>
      <c r="O13" t="s">
        <v>330</v>
      </c>
    </row>
    <row r="14" spans="1:16" ht="57">
      <c r="A14" s="75" t="s">
        <v>190</v>
      </c>
      <c r="B14" s="51" t="s">
        <v>41</v>
      </c>
      <c r="C14" s="68" t="s">
        <v>191</v>
      </c>
      <c r="D14" s="68" t="s">
        <v>192</v>
      </c>
      <c r="E14" s="68" t="s">
        <v>340</v>
      </c>
      <c r="F14" s="58" t="s">
        <v>325</v>
      </c>
      <c r="G14" s="68" t="s">
        <v>384</v>
      </c>
      <c r="H14" s="41" t="s">
        <v>143</v>
      </c>
      <c r="I14" s="46" t="s">
        <v>193</v>
      </c>
      <c r="J14" s="40" t="s">
        <v>162</v>
      </c>
      <c r="K14" s="47" t="s">
        <v>194</v>
      </c>
      <c r="L14" s="84" t="s">
        <v>396</v>
      </c>
      <c r="M14" s="75" t="s">
        <v>407</v>
      </c>
      <c r="N14" s="60" t="s">
        <v>484</v>
      </c>
      <c r="O14" t="s">
        <v>330</v>
      </c>
    </row>
    <row r="15" spans="1:16" ht="57">
      <c r="A15" s="48" t="s">
        <v>42</v>
      </c>
      <c r="B15" s="73" t="s">
        <v>43</v>
      </c>
      <c r="C15" s="40" t="s">
        <v>195</v>
      </c>
      <c r="D15" s="68" t="s">
        <v>196</v>
      </c>
      <c r="E15" s="68" t="s">
        <v>341</v>
      </c>
      <c r="F15" s="58" t="s">
        <v>325</v>
      </c>
      <c r="G15" s="68">
        <v>27312</v>
      </c>
      <c r="H15" s="41" t="s">
        <v>143</v>
      </c>
      <c r="I15" s="40" t="s">
        <v>197</v>
      </c>
      <c r="J15" s="40" t="s">
        <v>162</v>
      </c>
      <c r="K15" s="41" t="s">
        <v>169</v>
      </c>
      <c r="L15" s="84" t="s">
        <v>396</v>
      </c>
      <c r="M15" s="48" t="s">
        <v>408</v>
      </c>
      <c r="N15" s="60" t="s">
        <v>485</v>
      </c>
      <c r="O15" t="s">
        <v>330</v>
      </c>
    </row>
    <row r="16" spans="1:16" ht="57">
      <c r="A16" s="75" t="s">
        <v>198</v>
      </c>
      <c r="B16" s="43" t="s">
        <v>44</v>
      </c>
      <c r="C16" s="40" t="s">
        <v>199</v>
      </c>
      <c r="D16" s="40" t="s">
        <v>199</v>
      </c>
      <c r="E16" s="40" t="s">
        <v>342</v>
      </c>
      <c r="F16" s="58" t="s">
        <v>325</v>
      </c>
      <c r="G16" s="40">
        <v>28906</v>
      </c>
      <c r="H16" s="41" t="s">
        <v>144</v>
      </c>
      <c r="I16" s="40" t="s">
        <v>200</v>
      </c>
      <c r="J16" s="40" t="s">
        <v>181</v>
      </c>
      <c r="K16" s="41">
        <v>5584</v>
      </c>
      <c r="L16" s="85" t="s">
        <v>397</v>
      </c>
      <c r="M16" s="48" t="s">
        <v>409</v>
      </c>
      <c r="N16" s="60" t="s">
        <v>486</v>
      </c>
      <c r="O16" t="s">
        <v>331</v>
      </c>
    </row>
    <row r="17" spans="1:15" ht="99">
      <c r="A17" s="48" t="s">
        <v>201</v>
      </c>
      <c r="B17" s="43" t="s">
        <v>45</v>
      </c>
      <c r="C17" s="40" t="s">
        <v>202</v>
      </c>
      <c r="D17" s="40" t="s">
        <v>202</v>
      </c>
      <c r="E17" s="40" t="s">
        <v>343</v>
      </c>
      <c r="F17" s="58" t="s">
        <v>325</v>
      </c>
      <c r="G17" s="40" t="s">
        <v>385</v>
      </c>
      <c r="H17" s="41" t="s">
        <v>143</v>
      </c>
      <c r="I17" s="40" t="s">
        <v>203</v>
      </c>
      <c r="J17" s="40" t="s">
        <v>162</v>
      </c>
      <c r="K17" s="41" t="s">
        <v>163</v>
      </c>
      <c r="L17" s="84" t="s">
        <v>396</v>
      </c>
      <c r="M17" s="48" t="s">
        <v>410</v>
      </c>
      <c r="N17" s="60" t="s">
        <v>487</v>
      </c>
      <c r="O17" t="s">
        <v>330</v>
      </c>
    </row>
    <row r="18" spans="1:15" ht="71">
      <c r="A18" s="48" t="s">
        <v>204</v>
      </c>
      <c r="B18" s="43" t="s">
        <v>47</v>
      </c>
      <c r="C18" s="40" t="s">
        <v>205</v>
      </c>
      <c r="D18" s="40" t="s">
        <v>205</v>
      </c>
      <c r="E18" s="40" t="s">
        <v>344</v>
      </c>
      <c r="F18" s="58" t="s">
        <v>325</v>
      </c>
      <c r="G18" s="40">
        <v>28152</v>
      </c>
      <c r="H18" s="41" t="s">
        <v>144</v>
      </c>
      <c r="I18" s="40" t="s">
        <v>206</v>
      </c>
      <c r="J18" s="40" t="s">
        <v>181</v>
      </c>
      <c r="K18" s="41">
        <v>5584</v>
      </c>
      <c r="L18" s="85" t="s">
        <v>397</v>
      </c>
      <c r="M18" s="48" t="s">
        <v>411</v>
      </c>
      <c r="N18" s="60" t="s">
        <v>488</v>
      </c>
      <c r="O18" t="s">
        <v>331</v>
      </c>
    </row>
    <row r="19" spans="1:15" ht="57">
      <c r="A19" s="48" t="s">
        <v>48</v>
      </c>
      <c r="B19" s="43" t="s">
        <v>49</v>
      </c>
      <c r="C19" s="40" t="s">
        <v>207</v>
      </c>
      <c r="D19" s="40" t="s">
        <v>207</v>
      </c>
      <c r="E19" s="40" t="s">
        <v>345</v>
      </c>
      <c r="F19" s="58" t="s">
        <v>325</v>
      </c>
      <c r="G19" s="40">
        <v>28562</v>
      </c>
      <c r="H19" s="41" t="s">
        <v>143</v>
      </c>
      <c r="I19" s="40" t="s">
        <v>208</v>
      </c>
      <c r="J19" s="40" t="s">
        <v>162</v>
      </c>
      <c r="K19" s="41" t="s">
        <v>163</v>
      </c>
      <c r="L19" s="84" t="s">
        <v>396</v>
      </c>
      <c r="M19" s="48" t="s">
        <v>412</v>
      </c>
      <c r="N19" s="60" t="s">
        <v>489</v>
      </c>
      <c r="O19" t="s">
        <v>330</v>
      </c>
    </row>
    <row r="20" spans="1:15" ht="71">
      <c r="A20" s="48" t="s">
        <v>50</v>
      </c>
      <c r="B20" s="43" t="s">
        <v>51</v>
      </c>
      <c r="C20" s="40" t="s">
        <v>209</v>
      </c>
      <c r="D20" s="40" t="s">
        <v>209</v>
      </c>
      <c r="E20" s="40" t="s">
        <v>346</v>
      </c>
      <c r="F20" s="58" t="s">
        <v>325</v>
      </c>
      <c r="G20" s="40" t="s">
        <v>386</v>
      </c>
      <c r="H20" s="41" t="s">
        <v>143</v>
      </c>
      <c r="I20" s="40" t="s">
        <v>210</v>
      </c>
      <c r="J20" s="40" t="s">
        <v>162</v>
      </c>
      <c r="K20" s="41" t="s">
        <v>163</v>
      </c>
      <c r="L20" s="84" t="s">
        <v>396</v>
      </c>
      <c r="M20" s="48" t="s">
        <v>413</v>
      </c>
      <c r="N20" s="60" t="s">
        <v>490</v>
      </c>
      <c r="O20" t="s">
        <v>330</v>
      </c>
    </row>
    <row r="21" spans="1:15" ht="57">
      <c r="A21" s="76" t="s">
        <v>52</v>
      </c>
      <c r="B21" s="45" t="s">
        <v>132</v>
      </c>
      <c r="C21" s="64" t="s">
        <v>211</v>
      </c>
      <c r="D21" s="64" t="s">
        <v>211</v>
      </c>
      <c r="E21" s="64" t="s">
        <v>347</v>
      </c>
      <c r="F21" s="58" t="s">
        <v>325</v>
      </c>
      <c r="G21" s="64">
        <v>27917</v>
      </c>
      <c r="H21" s="50" t="s">
        <v>143</v>
      </c>
      <c r="I21" s="49" t="s">
        <v>212</v>
      </c>
      <c r="J21" s="40" t="s">
        <v>162</v>
      </c>
      <c r="K21" s="50" t="s">
        <v>169</v>
      </c>
      <c r="L21" s="84" t="s">
        <v>396</v>
      </c>
      <c r="M21" s="76" t="s">
        <v>414</v>
      </c>
      <c r="N21" t="s">
        <v>464</v>
      </c>
      <c r="O21" t="s">
        <v>330</v>
      </c>
    </row>
    <row r="22" spans="1:15" ht="57">
      <c r="A22" s="76" t="s">
        <v>52</v>
      </c>
      <c r="B22" s="45" t="s">
        <v>394</v>
      </c>
      <c r="C22" s="64" t="s">
        <v>211</v>
      </c>
      <c r="D22" s="64" t="s">
        <v>211</v>
      </c>
      <c r="E22" s="70" t="s">
        <v>347</v>
      </c>
      <c r="F22" s="58" t="s">
        <v>325</v>
      </c>
      <c r="G22" s="70">
        <v>27917</v>
      </c>
      <c r="H22" s="50" t="s">
        <v>143</v>
      </c>
      <c r="I22" s="49" t="s">
        <v>212</v>
      </c>
      <c r="J22" s="40" t="s">
        <v>162</v>
      </c>
      <c r="K22" s="50" t="s">
        <v>169</v>
      </c>
      <c r="L22" s="84" t="s">
        <v>396</v>
      </c>
      <c r="M22" s="76" t="s">
        <v>414</v>
      </c>
      <c r="N22" t="s">
        <v>465</v>
      </c>
      <c r="O22" t="s">
        <v>330</v>
      </c>
    </row>
    <row r="23" spans="1:15" ht="57">
      <c r="A23" s="77" t="s">
        <v>53</v>
      </c>
      <c r="B23" s="43" t="s">
        <v>461</v>
      </c>
      <c r="C23" s="62" t="s">
        <v>213</v>
      </c>
      <c r="D23" s="62" t="s">
        <v>213</v>
      </c>
      <c r="E23" s="62" t="s">
        <v>348</v>
      </c>
      <c r="F23" s="58" t="s">
        <v>325</v>
      </c>
      <c r="G23" s="62">
        <v>27028</v>
      </c>
      <c r="H23" s="62" t="s">
        <v>143</v>
      </c>
      <c r="I23" s="62" t="s">
        <v>214</v>
      </c>
      <c r="J23" s="58" t="s">
        <v>162</v>
      </c>
      <c r="K23" s="62" t="s">
        <v>169</v>
      </c>
      <c r="L23" s="84" t="s">
        <v>396</v>
      </c>
      <c r="M23" s="77" t="s">
        <v>415</v>
      </c>
      <c r="N23" t="s">
        <v>466</v>
      </c>
      <c r="O23" t="s">
        <v>330</v>
      </c>
    </row>
    <row r="24" spans="1:15" ht="57">
      <c r="A24" s="77" t="s">
        <v>53</v>
      </c>
      <c r="B24" s="51" t="s">
        <v>133</v>
      </c>
      <c r="C24" s="62" t="s">
        <v>213</v>
      </c>
      <c r="D24" s="62" t="s">
        <v>213</v>
      </c>
      <c r="E24" s="62" t="s">
        <v>348</v>
      </c>
      <c r="F24" s="58" t="s">
        <v>325</v>
      </c>
      <c r="G24" s="62">
        <v>27028</v>
      </c>
      <c r="H24" s="62" t="s">
        <v>143</v>
      </c>
      <c r="I24" s="62" t="s">
        <v>214</v>
      </c>
      <c r="J24" s="58" t="s">
        <v>162</v>
      </c>
      <c r="K24" s="62" t="s">
        <v>169</v>
      </c>
      <c r="L24" s="84" t="s">
        <v>396</v>
      </c>
      <c r="M24" s="77" t="s">
        <v>415</v>
      </c>
      <c r="N24" t="s">
        <v>466</v>
      </c>
      <c r="O24" t="s">
        <v>330</v>
      </c>
    </row>
    <row r="25" spans="1:15" ht="57">
      <c r="A25" s="77" t="s">
        <v>54</v>
      </c>
      <c r="B25" s="51" t="s">
        <v>55</v>
      </c>
      <c r="C25" s="64" t="s">
        <v>215</v>
      </c>
      <c r="D25" s="64" t="s">
        <v>215</v>
      </c>
      <c r="E25" s="64" t="s">
        <v>54</v>
      </c>
      <c r="F25" s="58" t="s">
        <v>325</v>
      </c>
      <c r="G25" s="64">
        <v>27701</v>
      </c>
      <c r="H25" s="50" t="s">
        <v>143</v>
      </c>
      <c r="I25" s="49" t="s">
        <v>216</v>
      </c>
      <c r="J25" s="40" t="s">
        <v>162</v>
      </c>
      <c r="K25" s="62" t="s">
        <v>169</v>
      </c>
      <c r="L25" s="84" t="s">
        <v>396</v>
      </c>
      <c r="M25" s="77" t="s">
        <v>416</v>
      </c>
      <c r="N25" t="s">
        <v>467</v>
      </c>
      <c r="O25" t="s">
        <v>330</v>
      </c>
    </row>
    <row r="26" spans="1:15" ht="57">
      <c r="A26" s="52" t="s">
        <v>56</v>
      </c>
      <c r="B26" s="43" t="s">
        <v>57</v>
      </c>
      <c r="C26" s="49" t="s">
        <v>217</v>
      </c>
      <c r="D26" s="49" t="s">
        <v>217</v>
      </c>
      <c r="E26" s="49" t="s">
        <v>349</v>
      </c>
      <c r="F26" s="58" t="s">
        <v>325</v>
      </c>
      <c r="G26" s="49">
        <v>27549</v>
      </c>
      <c r="H26" s="50" t="s">
        <v>143</v>
      </c>
      <c r="I26" s="49" t="s">
        <v>218</v>
      </c>
      <c r="J26" s="40" t="s">
        <v>162</v>
      </c>
      <c r="K26" s="50" t="s">
        <v>169</v>
      </c>
      <c r="L26" s="84" t="s">
        <v>396</v>
      </c>
      <c r="M26" s="52" t="s">
        <v>417</v>
      </c>
      <c r="N26" t="s">
        <v>468</v>
      </c>
      <c r="O26" t="s">
        <v>330</v>
      </c>
    </row>
    <row r="27" spans="1:15" ht="57">
      <c r="A27" s="48" t="s">
        <v>58</v>
      </c>
      <c r="B27" s="43" t="s">
        <v>460</v>
      </c>
      <c r="C27" s="40" t="s">
        <v>219</v>
      </c>
      <c r="D27" s="40" t="s">
        <v>220</v>
      </c>
      <c r="E27" s="40" t="s">
        <v>350</v>
      </c>
      <c r="F27" s="58" t="s">
        <v>325</v>
      </c>
      <c r="G27" s="40">
        <v>27938</v>
      </c>
      <c r="H27" s="41" t="s">
        <v>143</v>
      </c>
      <c r="I27" s="40" t="s">
        <v>221</v>
      </c>
      <c r="J27" s="40" t="s">
        <v>162</v>
      </c>
      <c r="K27" s="41" t="s">
        <v>169</v>
      </c>
      <c r="L27" s="84" t="s">
        <v>396</v>
      </c>
      <c r="M27" s="48" t="s">
        <v>418</v>
      </c>
      <c r="N27" s="60" t="s">
        <v>491</v>
      </c>
      <c r="O27" t="s">
        <v>330</v>
      </c>
    </row>
    <row r="28" spans="1:15" ht="57">
      <c r="A28" s="48" t="s">
        <v>58</v>
      </c>
      <c r="B28" s="43" t="s">
        <v>63</v>
      </c>
      <c r="C28" s="40" t="s">
        <v>219</v>
      </c>
      <c r="D28" s="40" t="s">
        <v>220</v>
      </c>
      <c r="E28" s="40" t="s">
        <v>350</v>
      </c>
      <c r="F28" s="58" t="s">
        <v>325</v>
      </c>
      <c r="G28" s="40">
        <v>27938</v>
      </c>
      <c r="H28" s="41" t="s">
        <v>143</v>
      </c>
      <c r="I28" s="40" t="s">
        <v>221</v>
      </c>
      <c r="J28" s="40" t="s">
        <v>162</v>
      </c>
      <c r="K28" s="41" t="s">
        <v>169</v>
      </c>
      <c r="L28" s="84" t="s">
        <v>396</v>
      </c>
      <c r="M28" s="48" t="s">
        <v>418</v>
      </c>
      <c r="N28" s="60" t="s">
        <v>491</v>
      </c>
    </row>
    <row r="29" spans="1:15" ht="71">
      <c r="A29" s="75" t="s">
        <v>59</v>
      </c>
      <c r="B29" s="51" t="s">
        <v>60</v>
      </c>
      <c r="C29" s="68" t="s">
        <v>222</v>
      </c>
      <c r="D29" s="68" t="s">
        <v>222</v>
      </c>
      <c r="E29" s="68" t="s">
        <v>351</v>
      </c>
      <c r="F29" s="58" t="s">
        <v>325</v>
      </c>
      <c r="G29" s="68">
        <v>28771</v>
      </c>
      <c r="H29" s="41" t="s">
        <v>144</v>
      </c>
      <c r="I29" s="40" t="s">
        <v>223</v>
      </c>
      <c r="J29" s="40" t="s">
        <v>181</v>
      </c>
      <c r="K29" s="41">
        <v>5584</v>
      </c>
      <c r="L29" s="85" t="s">
        <v>397</v>
      </c>
      <c r="M29" s="75" t="s">
        <v>419</v>
      </c>
      <c r="N29" s="60" t="s">
        <v>492</v>
      </c>
      <c r="O29" t="s">
        <v>331</v>
      </c>
    </row>
    <row r="30" spans="1:15" ht="71">
      <c r="A30" s="54" t="s">
        <v>224</v>
      </c>
      <c r="B30" s="55" t="s">
        <v>225</v>
      </c>
      <c r="C30" s="56" t="s">
        <v>226</v>
      </c>
      <c r="D30" s="56" t="s">
        <v>226</v>
      </c>
      <c r="E30" s="56" t="s">
        <v>352</v>
      </c>
      <c r="F30" s="58" t="s">
        <v>325</v>
      </c>
      <c r="G30" s="56">
        <v>27695</v>
      </c>
      <c r="H30" s="50" t="s">
        <v>227</v>
      </c>
      <c r="I30" s="49" t="s">
        <v>228</v>
      </c>
      <c r="J30" s="49" t="s">
        <v>167</v>
      </c>
      <c r="K30" s="50">
        <v>32355</v>
      </c>
      <c r="L30" s="86" t="s">
        <v>398</v>
      </c>
      <c r="M30" s="54" t="s">
        <v>420</v>
      </c>
      <c r="N30" s="60" t="s">
        <v>493</v>
      </c>
      <c r="O30" t="s">
        <v>332</v>
      </c>
    </row>
    <row r="31" spans="1:15" ht="57">
      <c r="A31" s="54" t="s">
        <v>224</v>
      </c>
      <c r="B31" s="55" t="s">
        <v>225</v>
      </c>
      <c r="C31" s="56" t="s">
        <v>226</v>
      </c>
      <c r="D31" s="56" t="s">
        <v>226</v>
      </c>
      <c r="E31" s="56" t="s">
        <v>352</v>
      </c>
      <c r="F31" s="58" t="s">
        <v>325</v>
      </c>
      <c r="G31" s="56">
        <v>27695</v>
      </c>
      <c r="H31" s="50" t="s">
        <v>143</v>
      </c>
      <c r="I31" s="49" t="s">
        <v>229</v>
      </c>
      <c r="J31" s="49" t="s">
        <v>162</v>
      </c>
      <c r="K31" s="50" t="s">
        <v>163</v>
      </c>
      <c r="L31" s="84" t="s">
        <v>396</v>
      </c>
      <c r="M31" s="54" t="s">
        <v>420</v>
      </c>
      <c r="N31" s="60" t="s">
        <v>493</v>
      </c>
      <c r="O31" t="s">
        <v>330</v>
      </c>
    </row>
    <row r="32" spans="1:15" ht="57">
      <c r="A32" s="78" t="s">
        <v>61</v>
      </c>
      <c r="B32" s="44" t="s">
        <v>230</v>
      </c>
      <c r="C32" s="68" t="s">
        <v>231</v>
      </c>
      <c r="D32" s="68" t="s">
        <v>231</v>
      </c>
      <c r="E32" s="68" t="s">
        <v>353</v>
      </c>
      <c r="F32" s="58" t="s">
        <v>325</v>
      </c>
      <c r="G32" s="68">
        <v>28580</v>
      </c>
      <c r="H32" s="41" t="s">
        <v>143</v>
      </c>
      <c r="I32" s="40" t="s">
        <v>232</v>
      </c>
      <c r="J32" s="40" t="s">
        <v>162</v>
      </c>
      <c r="K32" s="41" t="s">
        <v>163</v>
      </c>
      <c r="L32" s="84" t="s">
        <v>396</v>
      </c>
      <c r="M32" s="78" t="s">
        <v>421</v>
      </c>
      <c r="N32" s="60" t="s">
        <v>494</v>
      </c>
      <c r="O32" t="s">
        <v>330</v>
      </c>
    </row>
    <row r="33" spans="1:15" ht="57">
      <c r="A33" s="78" t="s">
        <v>61</v>
      </c>
      <c r="B33" s="73" t="s">
        <v>134</v>
      </c>
      <c r="C33" s="68" t="s">
        <v>231</v>
      </c>
      <c r="D33" s="68" t="s">
        <v>231</v>
      </c>
      <c r="E33" s="69" t="s">
        <v>353</v>
      </c>
      <c r="F33" s="58" t="s">
        <v>325</v>
      </c>
      <c r="G33" s="69">
        <v>28580</v>
      </c>
      <c r="H33" s="41" t="s">
        <v>143</v>
      </c>
      <c r="I33" s="40" t="s">
        <v>232</v>
      </c>
      <c r="J33" s="40" t="s">
        <v>162</v>
      </c>
      <c r="K33" s="41" t="s">
        <v>163</v>
      </c>
      <c r="L33" s="84" t="s">
        <v>396</v>
      </c>
      <c r="M33" s="78" t="s">
        <v>421</v>
      </c>
      <c r="N33" s="60" t="s">
        <v>494</v>
      </c>
      <c r="O33" t="s">
        <v>330</v>
      </c>
    </row>
    <row r="34" spans="1:15" ht="43">
      <c r="A34" s="77" t="s">
        <v>64</v>
      </c>
      <c r="B34" s="51" t="s">
        <v>65</v>
      </c>
      <c r="C34" s="64" t="s">
        <v>233</v>
      </c>
      <c r="D34" s="64" t="s">
        <v>233</v>
      </c>
      <c r="E34" s="64" t="s">
        <v>354</v>
      </c>
      <c r="F34" s="58" t="s">
        <v>325</v>
      </c>
      <c r="G34" s="64">
        <v>28786</v>
      </c>
      <c r="H34" s="50" t="s">
        <v>144</v>
      </c>
      <c r="I34" s="49" t="s">
        <v>234</v>
      </c>
      <c r="J34" s="49" t="s">
        <v>181</v>
      </c>
      <c r="K34" s="50">
        <v>5584</v>
      </c>
      <c r="L34" s="85" t="s">
        <v>397</v>
      </c>
      <c r="M34" s="77" t="s">
        <v>422</v>
      </c>
      <c r="N34" t="s">
        <v>469</v>
      </c>
      <c r="O34" t="s">
        <v>331</v>
      </c>
    </row>
    <row r="35" spans="1:15" ht="71">
      <c r="A35" s="48" t="s">
        <v>66</v>
      </c>
      <c r="B35" s="43" t="s">
        <v>67</v>
      </c>
      <c r="C35" s="40" t="s">
        <v>235</v>
      </c>
      <c r="D35" s="40" t="s">
        <v>235</v>
      </c>
      <c r="E35" s="40" t="s">
        <v>355</v>
      </c>
      <c r="F35" s="58" t="s">
        <v>325</v>
      </c>
      <c r="G35" s="40">
        <v>28792</v>
      </c>
      <c r="H35" s="41" t="s">
        <v>236</v>
      </c>
      <c r="I35" s="40" t="s">
        <v>237</v>
      </c>
      <c r="J35" s="40" t="s">
        <v>181</v>
      </c>
      <c r="K35" s="41">
        <v>5584</v>
      </c>
      <c r="L35" s="85" t="s">
        <v>397</v>
      </c>
      <c r="M35" s="48" t="s">
        <v>423</v>
      </c>
      <c r="N35" s="60" t="s">
        <v>495</v>
      </c>
      <c r="O35" t="s">
        <v>332</v>
      </c>
    </row>
    <row r="36" spans="1:15" ht="71">
      <c r="A36" s="48" t="s">
        <v>68</v>
      </c>
      <c r="B36" s="43" t="s">
        <v>395</v>
      </c>
      <c r="C36" s="40" t="s">
        <v>238</v>
      </c>
      <c r="D36" s="68" t="s">
        <v>239</v>
      </c>
      <c r="E36" s="68" t="s">
        <v>356</v>
      </c>
      <c r="F36" s="58" t="s">
        <v>325</v>
      </c>
      <c r="G36" s="68">
        <v>27986</v>
      </c>
      <c r="H36" s="41" t="s">
        <v>143</v>
      </c>
      <c r="I36" s="40" t="s">
        <v>240</v>
      </c>
      <c r="J36" s="40" t="s">
        <v>162</v>
      </c>
      <c r="K36" s="41" t="s">
        <v>163</v>
      </c>
      <c r="L36" s="84" t="s">
        <v>396</v>
      </c>
      <c r="M36" s="48" t="s">
        <v>424</v>
      </c>
      <c r="N36" s="60" t="s">
        <v>496</v>
      </c>
      <c r="O36" t="s">
        <v>330</v>
      </c>
    </row>
    <row r="37" spans="1:15" ht="57">
      <c r="A37" s="48" t="s">
        <v>69</v>
      </c>
      <c r="B37" s="43" t="s">
        <v>70</v>
      </c>
      <c r="C37" s="40" t="s">
        <v>241</v>
      </c>
      <c r="D37" s="68" t="s">
        <v>242</v>
      </c>
      <c r="E37" s="68" t="s">
        <v>357</v>
      </c>
      <c r="F37" s="58" t="s">
        <v>325</v>
      </c>
      <c r="G37" s="68">
        <v>28376</v>
      </c>
      <c r="H37" s="41" t="s">
        <v>143</v>
      </c>
      <c r="I37" s="40" t="s">
        <v>243</v>
      </c>
      <c r="J37" s="40" t="s">
        <v>162</v>
      </c>
      <c r="K37" s="41" t="s">
        <v>169</v>
      </c>
      <c r="L37" s="84" t="s">
        <v>396</v>
      </c>
      <c r="M37" s="48" t="s">
        <v>425</v>
      </c>
      <c r="N37" s="60" t="s">
        <v>497</v>
      </c>
      <c r="O37" t="s">
        <v>330</v>
      </c>
    </row>
    <row r="38" spans="1:15" ht="57">
      <c r="A38" s="48" t="s">
        <v>69</v>
      </c>
      <c r="B38" s="43" t="s">
        <v>135</v>
      </c>
      <c r="C38" s="40" t="s">
        <v>241</v>
      </c>
      <c r="D38" s="68" t="s">
        <v>242</v>
      </c>
      <c r="E38" s="69" t="s">
        <v>357</v>
      </c>
      <c r="F38" s="58" t="s">
        <v>325</v>
      </c>
      <c r="G38" s="69">
        <v>28376</v>
      </c>
      <c r="H38" s="41" t="s">
        <v>143</v>
      </c>
      <c r="I38" s="40" t="s">
        <v>243</v>
      </c>
      <c r="J38" s="40" t="s">
        <v>162</v>
      </c>
      <c r="K38" s="41" t="s">
        <v>169</v>
      </c>
      <c r="L38" s="84" t="s">
        <v>396</v>
      </c>
      <c r="M38" s="48" t="s">
        <v>425</v>
      </c>
      <c r="N38" s="60" t="s">
        <v>497</v>
      </c>
      <c r="O38" t="s">
        <v>330</v>
      </c>
    </row>
    <row r="39" spans="1:15" ht="85">
      <c r="A39" s="48" t="s">
        <v>71</v>
      </c>
      <c r="B39" s="43" t="s">
        <v>72</v>
      </c>
      <c r="C39" s="40" t="s">
        <v>244</v>
      </c>
      <c r="D39" s="68" t="s">
        <v>245</v>
      </c>
      <c r="E39" s="68" t="s">
        <v>358</v>
      </c>
      <c r="F39" s="58" t="s">
        <v>325</v>
      </c>
      <c r="G39" s="68">
        <v>27885</v>
      </c>
      <c r="H39" s="41" t="s">
        <v>143</v>
      </c>
      <c r="I39" s="40" t="s">
        <v>246</v>
      </c>
      <c r="J39" s="40" t="s">
        <v>162</v>
      </c>
      <c r="K39" s="41" t="s">
        <v>169</v>
      </c>
      <c r="L39" s="84" t="s">
        <v>396</v>
      </c>
      <c r="M39" s="48" t="s">
        <v>426</v>
      </c>
      <c r="N39" s="60" t="s">
        <v>498</v>
      </c>
      <c r="O39" t="s">
        <v>330</v>
      </c>
    </row>
    <row r="40" spans="1:15" ht="57">
      <c r="A40" s="79" t="s">
        <v>73</v>
      </c>
      <c r="B40" s="73" t="s">
        <v>74</v>
      </c>
      <c r="C40" s="62" t="s">
        <v>247</v>
      </c>
      <c r="D40" s="62" t="s">
        <v>247</v>
      </c>
      <c r="E40" s="62" t="s">
        <v>359</v>
      </c>
      <c r="F40" s="58" t="s">
        <v>325</v>
      </c>
      <c r="G40" s="62">
        <v>27577</v>
      </c>
      <c r="H40" s="50" t="s">
        <v>143</v>
      </c>
      <c r="I40" s="49" t="s">
        <v>248</v>
      </c>
      <c r="J40" s="49" t="s">
        <v>162</v>
      </c>
      <c r="K40" s="50" t="s">
        <v>169</v>
      </c>
      <c r="L40" s="84" t="s">
        <v>396</v>
      </c>
      <c r="M40" s="79" t="s">
        <v>427</v>
      </c>
      <c r="N40" s="60" t="s">
        <v>499</v>
      </c>
      <c r="O40" t="s">
        <v>330</v>
      </c>
    </row>
    <row r="41" spans="1:15" ht="57">
      <c r="A41" s="48" t="s">
        <v>75</v>
      </c>
      <c r="B41" s="43" t="s">
        <v>76</v>
      </c>
      <c r="C41" s="40" t="s">
        <v>249</v>
      </c>
      <c r="D41" s="68" t="s">
        <v>250</v>
      </c>
      <c r="E41" s="68" t="s">
        <v>360</v>
      </c>
      <c r="F41" s="58" t="s">
        <v>325</v>
      </c>
      <c r="G41" s="68">
        <v>28585</v>
      </c>
      <c r="H41" s="41" t="s">
        <v>143</v>
      </c>
      <c r="I41" s="40" t="s">
        <v>251</v>
      </c>
      <c r="J41" s="40" t="s">
        <v>162</v>
      </c>
      <c r="K41" s="41" t="s">
        <v>163</v>
      </c>
      <c r="L41" s="84" t="s">
        <v>396</v>
      </c>
      <c r="M41" s="48" t="s">
        <v>428</v>
      </c>
      <c r="N41" s="60" t="s">
        <v>500</v>
      </c>
      <c r="O41" t="s">
        <v>330</v>
      </c>
    </row>
    <row r="42" spans="1:15" ht="57">
      <c r="A42" s="48" t="s">
        <v>252</v>
      </c>
      <c r="B42" s="43" t="s">
        <v>77</v>
      </c>
      <c r="C42" s="40" t="s">
        <v>253</v>
      </c>
      <c r="D42" s="40" t="s">
        <v>253</v>
      </c>
      <c r="E42" s="40" t="s">
        <v>361</v>
      </c>
      <c r="F42" s="58" t="s">
        <v>325</v>
      </c>
      <c r="G42" s="40">
        <v>28092</v>
      </c>
      <c r="H42" s="41" t="s">
        <v>143</v>
      </c>
      <c r="I42" s="40" t="s">
        <v>254</v>
      </c>
      <c r="J42" s="40" t="s">
        <v>162</v>
      </c>
      <c r="K42" s="41" t="s">
        <v>163</v>
      </c>
      <c r="L42" s="84" t="s">
        <v>396</v>
      </c>
      <c r="M42" s="48" t="s">
        <v>429</v>
      </c>
      <c r="N42" s="60" t="s">
        <v>501</v>
      </c>
      <c r="O42" t="s">
        <v>330</v>
      </c>
    </row>
    <row r="43" spans="1:15" ht="57">
      <c r="A43" s="48" t="s">
        <v>79</v>
      </c>
      <c r="B43" s="51" t="s">
        <v>81</v>
      </c>
      <c r="C43" s="40" t="s">
        <v>255</v>
      </c>
      <c r="D43" s="40" t="s">
        <v>255</v>
      </c>
      <c r="E43" s="40" t="s">
        <v>362</v>
      </c>
      <c r="F43" s="58" t="s">
        <v>325</v>
      </c>
      <c r="G43" s="40">
        <v>28753</v>
      </c>
      <c r="H43" s="41" t="s">
        <v>144</v>
      </c>
      <c r="I43" s="40" t="s">
        <v>256</v>
      </c>
      <c r="J43" s="40" t="s">
        <v>181</v>
      </c>
      <c r="K43" s="41">
        <v>5584</v>
      </c>
      <c r="L43" s="85" t="s">
        <v>397</v>
      </c>
      <c r="M43" s="48" t="s">
        <v>430</v>
      </c>
      <c r="N43" s="60" t="s">
        <v>502</v>
      </c>
      <c r="O43" t="s">
        <v>331</v>
      </c>
    </row>
    <row r="44" spans="1:15" ht="57">
      <c r="A44" s="48" t="s">
        <v>79</v>
      </c>
      <c r="B44" s="43" t="s">
        <v>80</v>
      </c>
      <c r="C44" s="40" t="s">
        <v>255</v>
      </c>
      <c r="D44" s="40" t="s">
        <v>255</v>
      </c>
      <c r="E44" s="53" t="s">
        <v>362</v>
      </c>
      <c r="F44" s="58" t="s">
        <v>325</v>
      </c>
      <c r="G44" s="53">
        <v>28753</v>
      </c>
      <c r="H44" s="41" t="s">
        <v>144</v>
      </c>
      <c r="I44" s="40" t="s">
        <v>256</v>
      </c>
      <c r="J44" s="40" t="s">
        <v>181</v>
      </c>
      <c r="K44" s="41">
        <v>5584</v>
      </c>
      <c r="L44" s="85" t="s">
        <v>397</v>
      </c>
      <c r="M44" s="48" t="s">
        <v>430</v>
      </c>
      <c r="N44" s="60" t="s">
        <v>502</v>
      </c>
      <c r="O44" t="s">
        <v>331</v>
      </c>
    </row>
    <row r="45" spans="1:15" ht="57">
      <c r="A45" s="52" t="s">
        <v>82</v>
      </c>
      <c r="B45" s="43" t="s">
        <v>83</v>
      </c>
      <c r="C45" s="49" t="s">
        <v>257</v>
      </c>
      <c r="D45" s="49" t="s">
        <v>257</v>
      </c>
      <c r="E45" s="49" t="s">
        <v>363</v>
      </c>
      <c r="F45" s="58" t="s">
        <v>325</v>
      </c>
      <c r="G45" s="49" t="s">
        <v>387</v>
      </c>
      <c r="H45" s="50" t="s">
        <v>143</v>
      </c>
      <c r="I45" s="49" t="s">
        <v>258</v>
      </c>
      <c r="J45" s="49" t="s">
        <v>259</v>
      </c>
      <c r="K45" s="57" t="s">
        <v>169</v>
      </c>
      <c r="L45" s="84" t="s">
        <v>396</v>
      </c>
      <c r="M45" s="52" t="s">
        <v>431</v>
      </c>
      <c r="N45" s="60" t="s">
        <v>503</v>
      </c>
      <c r="O45" t="s">
        <v>330</v>
      </c>
    </row>
    <row r="46" spans="1:15" ht="71">
      <c r="A46" s="75" t="s">
        <v>84</v>
      </c>
      <c r="B46" s="51" t="s">
        <v>85</v>
      </c>
      <c r="C46" s="68" t="s">
        <v>260</v>
      </c>
      <c r="D46" s="68" t="s">
        <v>261</v>
      </c>
      <c r="E46" s="68" t="s">
        <v>364</v>
      </c>
      <c r="F46" s="58" t="s">
        <v>325</v>
      </c>
      <c r="G46" s="68">
        <v>28705</v>
      </c>
      <c r="H46" s="41" t="s">
        <v>144</v>
      </c>
      <c r="I46" s="40" t="s">
        <v>262</v>
      </c>
      <c r="J46" s="40" t="s">
        <v>181</v>
      </c>
      <c r="K46" s="41">
        <v>5584</v>
      </c>
      <c r="L46" s="85" t="s">
        <v>397</v>
      </c>
      <c r="M46" s="75" t="s">
        <v>432</v>
      </c>
      <c r="N46" s="60" t="s">
        <v>504</v>
      </c>
      <c r="O46" t="s">
        <v>331</v>
      </c>
    </row>
    <row r="47" spans="1:15" ht="57">
      <c r="A47" s="48" t="s">
        <v>86</v>
      </c>
      <c r="B47" s="51" t="s">
        <v>88</v>
      </c>
      <c r="C47" s="40" t="s">
        <v>263</v>
      </c>
      <c r="D47" s="40" t="s">
        <v>263</v>
      </c>
      <c r="E47" s="40" t="s">
        <v>365</v>
      </c>
      <c r="F47" s="58" t="s">
        <v>325</v>
      </c>
      <c r="G47" s="40">
        <v>27371</v>
      </c>
      <c r="H47" s="41" t="s">
        <v>143</v>
      </c>
      <c r="I47" s="40" t="s">
        <v>264</v>
      </c>
      <c r="J47" s="40" t="s">
        <v>162</v>
      </c>
      <c r="K47" s="41" t="s">
        <v>163</v>
      </c>
      <c r="L47" s="84" t="s">
        <v>396</v>
      </c>
      <c r="M47" s="48" t="s">
        <v>433</v>
      </c>
      <c r="N47" t="s">
        <v>470</v>
      </c>
      <c r="O47" t="s">
        <v>330</v>
      </c>
    </row>
    <row r="48" spans="1:15" ht="57">
      <c r="A48" s="48" t="s">
        <v>86</v>
      </c>
      <c r="B48" s="43" t="s">
        <v>87</v>
      </c>
      <c r="C48" s="40" t="s">
        <v>263</v>
      </c>
      <c r="D48" s="40" t="s">
        <v>263</v>
      </c>
      <c r="E48" s="53" t="s">
        <v>365</v>
      </c>
      <c r="F48" s="58" t="s">
        <v>325</v>
      </c>
      <c r="G48" s="53">
        <v>27371</v>
      </c>
      <c r="H48" s="41" t="s">
        <v>143</v>
      </c>
      <c r="I48" s="40" t="s">
        <v>264</v>
      </c>
      <c r="J48" s="40" t="s">
        <v>162</v>
      </c>
      <c r="K48" s="41" t="s">
        <v>163</v>
      </c>
      <c r="L48" s="84" t="s">
        <v>396</v>
      </c>
      <c r="M48" s="48" t="s">
        <v>433</v>
      </c>
      <c r="N48" t="s">
        <v>470</v>
      </c>
      <c r="O48" t="s">
        <v>330</v>
      </c>
    </row>
    <row r="49" spans="1:15" ht="85">
      <c r="A49" s="48" t="s">
        <v>89</v>
      </c>
      <c r="B49" s="43" t="s">
        <v>90</v>
      </c>
      <c r="C49" s="40" t="s">
        <v>265</v>
      </c>
      <c r="D49" s="40" t="s">
        <v>265</v>
      </c>
      <c r="E49" s="40" t="s">
        <v>366</v>
      </c>
      <c r="F49" s="58" t="s">
        <v>325</v>
      </c>
      <c r="G49" s="40">
        <v>27856</v>
      </c>
      <c r="H49" s="41" t="s">
        <v>143</v>
      </c>
      <c r="I49" s="40" t="s">
        <v>266</v>
      </c>
      <c r="J49" s="40" t="s">
        <v>162</v>
      </c>
      <c r="K49" s="41" t="s">
        <v>169</v>
      </c>
      <c r="L49" s="84" t="s">
        <v>396</v>
      </c>
      <c r="M49" s="48" t="s">
        <v>434</v>
      </c>
      <c r="N49" s="60" t="s">
        <v>505</v>
      </c>
      <c r="O49" t="s">
        <v>330</v>
      </c>
    </row>
    <row r="50" spans="1:15" ht="57">
      <c r="A50" s="48" t="s">
        <v>91</v>
      </c>
      <c r="B50" s="43" t="s">
        <v>92</v>
      </c>
      <c r="C50" s="40" t="s">
        <v>267</v>
      </c>
      <c r="D50" s="40" t="s">
        <v>268</v>
      </c>
      <c r="E50" s="40" t="s">
        <v>367</v>
      </c>
      <c r="F50" s="58" t="s">
        <v>325</v>
      </c>
      <c r="G50" s="40">
        <v>27845</v>
      </c>
      <c r="H50" s="41" t="s">
        <v>143</v>
      </c>
      <c r="I50" s="40" t="s">
        <v>269</v>
      </c>
      <c r="J50" s="40" t="s">
        <v>162</v>
      </c>
      <c r="K50" s="41" t="s">
        <v>163</v>
      </c>
      <c r="L50" s="84" t="s">
        <v>396</v>
      </c>
      <c r="M50" s="48" t="s">
        <v>435</v>
      </c>
      <c r="N50" s="60" t="s">
        <v>506</v>
      </c>
      <c r="O50" t="s">
        <v>330</v>
      </c>
    </row>
    <row r="51" spans="1:15" ht="57">
      <c r="A51" s="72" t="s">
        <v>93</v>
      </c>
      <c r="B51" s="73" t="s">
        <v>94</v>
      </c>
      <c r="C51" s="58" t="s">
        <v>270</v>
      </c>
      <c r="D51" s="58" t="s">
        <v>270</v>
      </c>
      <c r="E51" s="58" t="s">
        <v>368</v>
      </c>
      <c r="F51" s="58" t="s">
        <v>325</v>
      </c>
      <c r="G51" s="58">
        <v>28540</v>
      </c>
      <c r="H51" s="41" t="s">
        <v>271</v>
      </c>
      <c r="I51" s="40" t="s">
        <v>272</v>
      </c>
      <c r="J51" s="40" t="s">
        <v>162</v>
      </c>
      <c r="K51" s="41" t="s">
        <v>169</v>
      </c>
      <c r="L51" s="84" t="s">
        <v>396</v>
      </c>
      <c r="M51" s="72" t="s">
        <v>436</v>
      </c>
      <c r="N51" s="60" t="s">
        <v>507</v>
      </c>
      <c r="O51" t="s">
        <v>330</v>
      </c>
    </row>
    <row r="52" spans="1:15" ht="57">
      <c r="A52" s="75" t="s">
        <v>95</v>
      </c>
      <c r="B52" s="51" t="s">
        <v>96</v>
      </c>
      <c r="C52" s="68" t="s">
        <v>274</v>
      </c>
      <c r="D52" s="68" t="s">
        <v>275</v>
      </c>
      <c r="E52" s="68" t="s">
        <v>369</v>
      </c>
      <c r="F52" s="58" t="s">
        <v>325</v>
      </c>
      <c r="G52" s="68">
        <v>27909</v>
      </c>
      <c r="H52" s="41" t="s">
        <v>143</v>
      </c>
      <c r="I52" s="40" t="s">
        <v>276</v>
      </c>
      <c r="J52" s="40" t="s">
        <v>162</v>
      </c>
      <c r="K52" s="41" t="s">
        <v>163</v>
      </c>
      <c r="L52" s="84" t="s">
        <v>396</v>
      </c>
      <c r="M52" s="75" t="s">
        <v>437</v>
      </c>
      <c r="N52" s="60" t="s">
        <v>508</v>
      </c>
      <c r="O52" t="s">
        <v>330</v>
      </c>
    </row>
    <row r="53" spans="1:15" ht="85">
      <c r="A53" s="48" t="s">
        <v>277</v>
      </c>
      <c r="B53" s="43" t="s">
        <v>136</v>
      </c>
      <c r="C53" s="40" t="s">
        <v>278</v>
      </c>
      <c r="D53" s="40" t="s">
        <v>279</v>
      </c>
      <c r="E53" s="40" t="s">
        <v>68</v>
      </c>
      <c r="F53" s="58" t="s">
        <v>325</v>
      </c>
      <c r="G53" s="40">
        <v>27944</v>
      </c>
      <c r="H53" s="41" t="s">
        <v>143</v>
      </c>
      <c r="I53" s="40" t="s">
        <v>280</v>
      </c>
      <c r="J53" s="40" t="s">
        <v>162</v>
      </c>
      <c r="K53" s="41" t="s">
        <v>169</v>
      </c>
      <c r="L53" s="84" t="s">
        <v>396</v>
      </c>
      <c r="M53" s="48" t="s">
        <v>438</v>
      </c>
      <c r="N53" t="s">
        <v>471</v>
      </c>
      <c r="O53" t="s">
        <v>330</v>
      </c>
    </row>
    <row r="54" spans="1:15" ht="85">
      <c r="A54" s="48" t="s">
        <v>277</v>
      </c>
      <c r="B54" s="43" t="s">
        <v>140</v>
      </c>
      <c r="C54" s="40" t="s">
        <v>278</v>
      </c>
      <c r="D54" s="40" t="s">
        <v>279</v>
      </c>
      <c r="E54" s="40" t="s">
        <v>68</v>
      </c>
      <c r="F54" s="58" t="s">
        <v>325</v>
      </c>
      <c r="G54" s="40">
        <v>27944</v>
      </c>
      <c r="H54" s="41" t="s">
        <v>143</v>
      </c>
      <c r="I54" s="40" t="s">
        <v>280</v>
      </c>
      <c r="J54" s="40" t="s">
        <v>162</v>
      </c>
      <c r="K54" s="41" t="s">
        <v>169</v>
      </c>
      <c r="L54" s="84" t="s">
        <v>396</v>
      </c>
      <c r="M54" s="48" t="s">
        <v>438</v>
      </c>
      <c r="N54" t="s">
        <v>471</v>
      </c>
      <c r="O54" t="s">
        <v>330</v>
      </c>
    </row>
    <row r="55" spans="1:15" ht="71">
      <c r="A55" s="75" t="s">
        <v>97</v>
      </c>
      <c r="B55" s="51" t="s">
        <v>98</v>
      </c>
      <c r="C55" s="68" t="s">
        <v>281</v>
      </c>
      <c r="D55" s="68" t="s">
        <v>281</v>
      </c>
      <c r="E55" s="68" t="s">
        <v>370</v>
      </c>
      <c r="F55" s="58" t="s">
        <v>325</v>
      </c>
      <c r="G55" s="68">
        <v>27573</v>
      </c>
      <c r="H55" s="41" t="s">
        <v>143</v>
      </c>
      <c r="I55" s="40" t="s">
        <v>282</v>
      </c>
      <c r="J55" s="40" t="s">
        <v>162</v>
      </c>
      <c r="K55" s="41" t="s">
        <v>163</v>
      </c>
      <c r="L55" s="84" t="s">
        <v>396</v>
      </c>
      <c r="M55" s="75" t="s">
        <v>439</v>
      </c>
      <c r="N55" s="60" t="s">
        <v>509</v>
      </c>
      <c r="O55" t="s">
        <v>330</v>
      </c>
    </row>
    <row r="56" spans="1:15" ht="57">
      <c r="A56" s="80" t="s">
        <v>99</v>
      </c>
      <c r="B56" s="44" t="s">
        <v>100</v>
      </c>
      <c r="C56" s="81" t="s">
        <v>283</v>
      </c>
      <c r="D56" s="81" t="s">
        <v>284</v>
      </c>
      <c r="E56" s="64" t="s">
        <v>371</v>
      </c>
      <c r="F56" s="58" t="s">
        <v>325</v>
      </c>
      <c r="G56" s="64">
        <v>28722</v>
      </c>
      <c r="H56" s="50" t="s">
        <v>143</v>
      </c>
      <c r="I56" s="49" t="s">
        <v>285</v>
      </c>
      <c r="J56" s="49" t="s">
        <v>162</v>
      </c>
      <c r="K56" s="81" t="s">
        <v>169</v>
      </c>
      <c r="L56" s="84" t="s">
        <v>396</v>
      </c>
      <c r="M56" s="80" t="s">
        <v>440</v>
      </c>
      <c r="N56" t="s">
        <v>472</v>
      </c>
      <c r="O56" t="s">
        <v>330</v>
      </c>
    </row>
    <row r="57" spans="1:15" ht="43">
      <c r="A57" s="75" t="s">
        <v>101</v>
      </c>
      <c r="B57" s="51" t="s">
        <v>137</v>
      </c>
      <c r="C57" s="68" t="s">
        <v>286</v>
      </c>
      <c r="D57" s="68" t="s">
        <v>286</v>
      </c>
      <c r="E57" s="68" t="s">
        <v>372</v>
      </c>
      <c r="F57" s="58" t="s">
        <v>325</v>
      </c>
      <c r="G57" s="68">
        <v>27203</v>
      </c>
      <c r="H57" s="41" t="s">
        <v>146</v>
      </c>
      <c r="I57" s="40" t="s">
        <v>287</v>
      </c>
      <c r="J57" s="40" t="s">
        <v>167</v>
      </c>
      <c r="K57" s="41">
        <v>32355</v>
      </c>
      <c r="L57" s="86" t="s">
        <v>398</v>
      </c>
      <c r="M57" s="75" t="s">
        <v>441</v>
      </c>
      <c r="N57" s="60" t="s">
        <v>510</v>
      </c>
      <c r="O57" t="s">
        <v>332</v>
      </c>
    </row>
    <row r="58" spans="1:15" ht="43">
      <c r="A58" s="75" t="s">
        <v>101</v>
      </c>
      <c r="B58" s="55" t="s">
        <v>139</v>
      </c>
      <c r="C58" s="68" t="s">
        <v>286</v>
      </c>
      <c r="D58" s="68" t="s">
        <v>286</v>
      </c>
      <c r="E58" s="69" t="s">
        <v>372</v>
      </c>
      <c r="F58" s="58" t="s">
        <v>325</v>
      </c>
      <c r="G58" s="69">
        <v>27203</v>
      </c>
      <c r="H58" s="41" t="s">
        <v>146</v>
      </c>
      <c r="I58" s="40" t="s">
        <v>287</v>
      </c>
      <c r="J58" s="40" t="s">
        <v>167</v>
      </c>
      <c r="K58" s="41">
        <v>32355</v>
      </c>
      <c r="L58" s="86" t="s">
        <v>398</v>
      </c>
      <c r="M58" s="75" t="s">
        <v>441</v>
      </c>
      <c r="N58" s="60" t="s">
        <v>510</v>
      </c>
      <c r="O58" t="s">
        <v>332</v>
      </c>
    </row>
    <row r="59" spans="1:15" ht="43">
      <c r="A59" s="75" t="s">
        <v>101</v>
      </c>
      <c r="B59" s="55" t="s">
        <v>138</v>
      </c>
      <c r="C59" s="68" t="s">
        <v>286</v>
      </c>
      <c r="D59" s="68" t="s">
        <v>286</v>
      </c>
      <c r="E59" s="69" t="s">
        <v>372</v>
      </c>
      <c r="F59" s="58" t="s">
        <v>325</v>
      </c>
      <c r="G59" s="69">
        <v>27203</v>
      </c>
      <c r="H59" s="41" t="s">
        <v>146</v>
      </c>
      <c r="I59" s="40" t="s">
        <v>287</v>
      </c>
      <c r="J59" s="40" t="s">
        <v>167</v>
      </c>
      <c r="K59" s="41">
        <v>32355</v>
      </c>
      <c r="L59" s="86" t="s">
        <v>398</v>
      </c>
      <c r="M59" s="75" t="s">
        <v>441</v>
      </c>
      <c r="N59" s="60" t="s">
        <v>510</v>
      </c>
      <c r="O59" t="s">
        <v>332</v>
      </c>
    </row>
    <row r="60" spans="1:15" ht="85">
      <c r="A60" s="48" t="s">
        <v>102</v>
      </c>
      <c r="B60" s="51" t="s">
        <v>392</v>
      </c>
      <c r="C60" s="40" t="s">
        <v>288</v>
      </c>
      <c r="D60" s="68" t="s">
        <v>289</v>
      </c>
      <c r="E60" s="68" t="s">
        <v>373</v>
      </c>
      <c r="F60" s="58" t="s">
        <v>325</v>
      </c>
      <c r="G60" s="68">
        <v>28360</v>
      </c>
      <c r="H60" s="41" t="s">
        <v>143</v>
      </c>
      <c r="I60" s="40" t="s">
        <v>290</v>
      </c>
      <c r="J60" s="40" t="s">
        <v>162</v>
      </c>
      <c r="K60" s="41" t="s">
        <v>163</v>
      </c>
      <c r="L60" s="84" t="s">
        <v>396</v>
      </c>
      <c r="M60" s="48" t="s">
        <v>442</v>
      </c>
      <c r="N60" s="60" t="s">
        <v>511</v>
      </c>
      <c r="O60" t="s">
        <v>330</v>
      </c>
    </row>
    <row r="61" spans="1:15" ht="85">
      <c r="A61" s="48" t="s">
        <v>102</v>
      </c>
      <c r="B61" s="55" t="s">
        <v>141</v>
      </c>
      <c r="C61" s="40" t="s">
        <v>288</v>
      </c>
      <c r="D61" s="68" t="s">
        <v>289</v>
      </c>
      <c r="E61" s="69" t="s">
        <v>373</v>
      </c>
      <c r="F61" s="58" t="s">
        <v>325</v>
      </c>
      <c r="G61" s="69">
        <v>28360</v>
      </c>
      <c r="H61" s="41" t="s">
        <v>143</v>
      </c>
      <c r="I61" s="40" t="s">
        <v>290</v>
      </c>
      <c r="J61" s="40" t="s">
        <v>162</v>
      </c>
      <c r="K61" s="41" t="s">
        <v>163</v>
      </c>
      <c r="L61" s="84" t="s">
        <v>396</v>
      </c>
      <c r="M61" s="48" t="s">
        <v>442</v>
      </c>
      <c r="N61" s="60" t="s">
        <v>511</v>
      </c>
      <c r="O61" t="s">
        <v>330</v>
      </c>
    </row>
    <row r="62" spans="1:15" ht="85">
      <c r="A62" s="48" t="s">
        <v>103</v>
      </c>
      <c r="B62" s="43" t="s">
        <v>104</v>
      </c>
      <c r="C62" s="40" t="s">
        <v>291</v>
      </c>
      <c r="D62" s="40" t="s">
        <v>291</v>
      </c>
      <c r="E62" s="40" t="s">
        <v>374</v>
      </c>
      <c r="F62" s="58" t="s">
        <v>325</v>
      </c>
      <c r="G62" s="40">
        <v>28160</v>
      </c>
      <c r="H62" s="41" t="s">
        <v>144</v>
      </c>
      <c r="I62" s="40" t="s">
        <v>292</v>
      </c>
      <c r="J62" s="40" t="s">
        <v>181</v>
      </c>
      <c r="K62" s="41">
        <v>5584</v>
      </c>
      <c r="L62" s="85" t="s">
        <v>397</v>
      </c>
      <c r="M62" s="48" t="s">
        <v>443</v>
      </c>
      <c r="N62" s="60" t="s">
        <v>512</v>
      </c>
      <c r="O62" t="s">
        <v>331</v>
      </c>
    </row>
    <row r="63" spans="1:15" ht="57">
      <c r="A63" s="48" t="s">
        <v>105</v>
      </c>
      <c r="B63" s="43" t="s">
        <v>106</v>
      </c>
      <c r="C63" s="40" t="s">
        <v>293</v>
      </c>
      <c r="D63" s="40" t="s">
        <v>293</v>
      </c>
      <c r="E63" s="40" t="s">
        <v>375</v>
      </c>
      <c r="F63" s="58" t="s">
        <v>325</v>
      </c>
      <c r="G63" s="40">
        <v>28328</v>
      </c>
      <c r="H63" s="41" t="s">
        <v>143</v>
      </c>
      <c r="I63" s="40" t="s">
        <v>294</v>
      </c>
      <c r="J63" s="40" t="s">
        <v>162</v>
      </c>
      <c r="K63" s="41" t="s">
        <v>169</v>
      </c>
      <c r="L63" s="84" t="s">
        <v>396</v>
      </c>
      <c r="M63" s="48" t="s">
        <v>444</v>
      </c>
      <c r="N63" s="60" t="s">
        <v>513</v>
      </c>
      <c r="O63" t="s">
        <v>330</v>
      </c>
    </row>
    <row r="64" spans="1:15" ht="57">
      <c r="A64" s="48" t="s">
        <v>105</v>
      </c>
      <c r="B64" s="43" t="s">
        <v>78</v>
      </c>
      <c r="C64" s="40" t="s">
        <v>293</v>
      </c>
      <c r="D64" s="40" t="s">
        <v>293</v>
      </c>
      <c r="E64" s="40" t="s">
        <v>375</v>
      </c>
      <c r="F64" s="58" t="s">
        <v>325</v>
      </c>
      <c r="G64" s="40">
        <v>28328</v>
      </c>
      <c r="H64" s="41" t="s">
        <v>143</v>
      </c>
      <c r="I64" s="40" t="s">
        <v>294</v>
      </c>
      <c r="J64" s="40" t="s">
        <v>162</v>
      </c>
      <c r="K64" s="41" t="s">
        <v>169</v>
      </c>
      <c r="L64" s="84" t="s">
        <v>396</v>
      </c>
      <c r="M64" s="48" t="s">
        <v>444</v>
      </c>
      <c r="N64" s="60" t="s">
        <v>513</v>
      </c>
    </row>
    <row r="65" spans="1:15" ht="71">
      <c r="A65" s="52" t="s">
        <v>295</v>
      </c>
      <c r="B65" s="43" t="s">
        <v>107</v>
      </c>
      <c r="C65" s="49" t="s">
        <v>296</v>
      </c>
      <c r="D65" s="49" t="s">
        <v>296</v>
      </c>
      <c r="E65" s="49" t="s">
        <v>376</v>
      </c>
      <c r="F65" s="58" t="s">
        <v>325</v>
      </c>
      <c r="G65" s="49">
        <v>28352</v>
      </c>
      <c r="H65" s="41" t="s">
        <v>143</v>
      </c>
      <c r="I65" s="40" t="s">
        <v>297</v>
      </c>
      <c r="J65" s="40" t="s">
        <v>162</v>
      </c>
      <c r="K65" s="57" t="s">
        <v>169</v>
      </c>
      <c r="L65" s="84" t="s">
        <v>396</v>
      </c>
      <c r="M65" s="52" t="s">
        <v>445</v>
      </c>
      <c r="N65" s="60" t="s">
        <v>514</v>
      </c>
      <c r="O65" t="s">
        <v>330</v>
      </c>
    </row>
    <row r="66" spans="1:15" ht="43">
      <c r="A66" s="48" t="s">
        <v>108</v>
      </c>
      <c r="B66" s="43" t="s">
        <v>393</v>
      </c>
      <c r="C66" s="40" t="s">
        <v>298</v>
      </c>
      <c r="D66" s="40" t="s">
        <v>298</v>
      </c>
      <c r="E66" s="40" t="s">
        <v>377</v>
      </c>
      <c r="F66" s="58" t="s">
        <v>325</v>
      </c>
      <c r="G66" s="40">
        <v>28001</v>
      </c>
      <c r="H66" s="41" t="s">
        <v>144</v>
      </c>
      <c r="I66" s="40" t="s">
        <v>299</v>
      </c>
      <c r="J66" s="40" t="s">
        <v>181</v>
      </c>
      <c r="K66" s="47">
        <v>5584</v>
      </c>
      <c r="L66" s="85" t="s">
        <v>397</v>
      </c>
      <c r="M66" s="48" t="s">
        <v>446</v>
      </c>
      <c r="N66" t="s">
        <v>473</v>
      </c>
      <c r="O66" t="s">
        <v>331</v>
      </c>
    </row>
    <row r="67" spans="1:15" ht="57">
      <c r="A67" s="48" t="s">
        <v>109</v>
      </c>
      <c r="B67" s="43" t="s">
        <v>110</v>
      </c>
      <c r="C67" s="40" t="s">
        <v>300</v>
      </c>
      <c r="D67" s="68" t="s">
        <v>301</v>
      </c>
      <c r="E67" s="68" t="s">
        <v>378</v>
      </c>
      <c r="F67" s="58" t="s">
        <v>325</v>
      </c>
      <c r="G67" s="68">
        <v>27016</v>
      </c>
      <c r="H67" s="41" t="s">
        <v>143</v>
      </c>
      <c r="I67" s="40" t="s">
        <v>302</v>
      </c>
      <c r="J67" s="40" t="s">
        <v>162</v>
      </c>
      <c r="K67" s="41" t="s">
        <v>163</v>
      </c>
      <c r="L67" s="84" t="s">
        <v>396</v>
      </c>
      <c r="M67" s="48" t="s">
        <v>447</v>
      </c>
      <c r="N67" s="60" t="s">
        <v>515</v>
      </c>
      <c r="O67" t="s">
        <v>330</v>
      </c>
    </row>
    <row r="68" spans="1:15" ht="57">
      <c r="A68" s="48" t="s">
        <v>109</v>
      </c>
      <c r="B68" s="43" t="s">
        <v>111</v>
      </c>
      <c r="C68" s="40" t="s">
        <v>300</v>
      </c>
      <c r="D68" s="68" t="s">
        <v>301</v>
      </c>
      <c r="E68" s="69" t="s">
        <v>378</v>
      </c>
      <c r="F68" s="58" t="s">
        <v>325</v>
      </c>
      <c r="G68" s="69">
        <v>27016</v>
      </c>
      <c r="H68" s="41" t="s">
        <v>143</v>
      </c>
      <c r="I68" s="40" t="s">
        <v>302</v>
      </c>
      <c r="J68" s="40" t="s">
        <v>162</v>
      </c>
      <c r="K68" s="41" t="s">
        <v>163</v>
      </c>
      <c r="L68" s="84" t="s">
        <v>396</v>
      </c>
      <c r="M68" s="48" t="s">
        <v>447</v>
      </c>
      <c r="N68" s="60" t="s">
        <v>515</v>
      </c>
      <c r="O68" t="s">
        <v>330</v>
      </c>
    </row>
    <row r="69" spans="1:15" ht="57">
      <c r="A69" s="48" t="s">
        <v>112</v>
      </c>
      <c r="B69" s="43" t="s">
        <v>113</v>
      </c>
      <c r="C69" s="40" t="s">
        <v>303</v>
      </c>
      <c r="D69" s="40" t="s">
        <v>304</v>
      </c>
      <c r="E69" s="40" t="s">
        <v>379</v>
      </c>
      <c r="F69" s="58" t="s">
        <v>325</v>
      </c>
      <c r="G69" s="40">
        <v>27925</v>
      </c>
      <c r="H69" s="41" t="s">
        <v>143</v>
      </c>
      <c r="I69" s="40" t="s">
        <v>305</v>
      </c>
      <c r="J69" s="40" t="s">
        <v>162</v>
      </c>
      <c r="K69" s="41" t="s">
        <v>163</v>
      </c>
      <c r="L69" s="84" t="s">
        <v>396</v>
      </c>
      <c r="M69" s="48" t="s">
        <v>448</v>
      </c>
      <c r="N69" s="60" t="s">
        <v>516</v>
      </c>
      <c r="O69" t="s">
        <v>330</v>
      </c>
    </row>
    <row r="70" spans="1:15" ht="85">
      <c r="A70" s="79" t="s">
        <v>114</v>
      </c>
      <c r="B70" s="73" t="s">
        <v>115</v>
      </c>
      <c r="C70" s="62" t="s">
        <v>306</v>
      </c>
      <c r="D70" s="62" t="s">
        <v>306</v>
      </c>
      <c r="E70" s="62" t="s">
        <v>380</v>
      </c>
      <c r="F70" s="58" t="s">
        <v>325</v>
      </c>
      <c r="G70" s="62">
        <v>27589</v>
      </c>
      <c r="H70" s="50" t="s">
        <v>273</v>
      </c>
      <c r="I70" s="49" t="s">
        <v>307</v>
      </c>
      <c r="J70" s="49" t="s">
        <v>167</v>
      </c>
      <c r="K70" s="50">
        <v>32355</v>
      </c>
      <c r="L70" s="86" t="s">
        <v>398</v>
      </c>
      <c r="M70" s="79" t="s">
        <v>449</v>
      </c>
      <c r="N70" t="s">
        <v>474</v>
      </c>
      <c r="O70" t="s">
        <v>332</v>
      </c>
    </row>
    <row r="71" spans="1:15" ht="57">
      <c r="A71" s="79" t="s">
        <v>114</v>
      </c>
      <c r="B71" s="73" t="s">
        <v>115</v>
      </c>
      <c r="C71" s="62" t="s">
        <v>306</v>
      </c>
      <c r="D71" s="62" t="s">
        <v>306</v>
      </c>
      <c r="E71" s="63" t="s">
        <v>380</v>
      </c>
      <c r="F71" s="58" t="s">
        <v>325</v>
      </c>
      <c r="G71" s="63">
        <v>27589</v>
      </c>
      <c r="H71" s="50" t="s">
        <v>143</v>
      </c>
      <c r="I71" s="49" t="s">
        <v>308</v>
      </c>
      <c r="J71" s="49" t="s">
        <v>162</v>
      </c>
      <c r="K71" s="50" t="s">
        <v>169</v>
      </c>
      <c r="L71" s="84" t="s">
        <v>396</v>
      </c>
      <c r="M71" s="79" t="s">
        <v>449</v>
      </c>
      <c r="N71" t="s">
        <v>474</v>
      </c>
      <c r="O71" t="s">
        <v>330</v>
      </c>
    </row>
    <row r="72" spans="1:15" ht="57">
      <c r="A72" s="75" t="s">
        <v>116</v>
      </c>
      <c r="B72" s="51" t="s">
        <v>117</v>
      </c>
      <c r="C72" s="68" t="s">
        <v>309</v>
      </c>
      <c r="D72" s="68" t="s">
        <v>309</v>
      </c>
      <c r="E72" s="68" t="s">
        <v>381</v>
      </c>
      <c r="F72" s="58" t="s">
        <v>325</v>
      </c>
      <c r="G72" s="68">
        <v>28607</v>
      </c>
      <c r="H72" s="41" t="s">
        <v>146</v>
      </c>
      <c r="I72" s="40" t="s">
        <v>310</v>
      </c>
      <c r="J72" s="40" t="s">
        <v>167</v>
      </c>
      <c r="K72" s="41">
        <v>32355</v>
      </c>
      <c r="L72" s="86" t="s">
        <v>398</v>
      </c>
      <c r="M72" s="75" t="s">
        <v>450</v>
      </c>
      <c r="N72" s="60" t="s">
        <v>517</v>
      </c>
      <c r="O72" t="s">
        <v>332</v>
      </c>
    </row>
    <row r="73" spans="1:15" ht="43">
      <c r="A73" s="79" t="s">
        <v>118</v>
      </c>
      <c r="B73" s="73" t="s">
        <v>119</v>
      </c>
      <c r="C73" s="62" t="s">
        <v>311</v>
      </c>
      <c r="D73" s="62" t="s">
        <v>311</v>
      </c>
      <c r="E73" s="62" t="s">
        <v>382</v>
      </c>
      <c r="F73" s="58" t="s">
        <v>325</v>
      </c>
      <c r="G73" s="62">
        <v>28697</v>
      </c>
      <c r="H73" s="50" t="s">
        <v>273</v>
      </c>
      <c r="I73" s="49" t="s">
        <v>312</v>
      </c>
      <c r="J73" s="49" t="s">
        <v>167</v>
      </c>
      <c r="K73" s="50">
        <v>32355</v>
      </c>
      <c r="L73" s="86" t="s">
        <v>398</v>
      </c>
      <c r="M73" s="79" t="s">
        <v>451</v>
      </c>
      <c r="N73" t="s">
        <v>475</v>
      </c>
      <c r="O73" t="s">
        <v>332</v>
      </c>
    </row>
    <row r="74" spans="1:15" ht="57">
      <c r="A74" s="79" t="s">
        <v>118</v>
      </c>
      <c r="B74" s="73" t="s">
        <v>119</v>
      </c>
      <c r="C74" s="62" t="s">
        <v>311</v>
      </c>
      <c r="D74" s="62" t="s">
        <v>311</v>
      </c>
      <c r="E74" s="63" t="s">
        <v>382</v>
      </c>
      <c r="F74" s="58" t="s">
        <v>325</v>
      </c>
      <c r="G74" s="63">
        <v>28697</v>
      </c>
      <c r="H74" s="50" t="s">
        <v>143</v>
      </c>
      <c r="I74" s="49" t="s">
        <v>313</v>
      </c>
      <c r="J74" s="49" t="s">
        <v>162</v>
      </c>
      <c r="K74" s="50" t="s">
        <v>169</v>
      </c>
      <c r="L74" s="84" t="s">
        <v>396</v>
      </c>
      <c r="M74" s="79" t="s">
        <v>451</v>
      </c>
      <c r="N74" t="s">
        <v>476</v>
      </c>
      <c r="O74" t="s">
        <v>330</v>
      </c>
    </row>
    <row r="75" spans="1:15" ht="57">
      <c r="A75" s="42" t="s">
        <v>120</v>
      </c>
      <c r="B75" s="43" t="s">
        <v>121</v>
      </c>
      <c r="C75" s="40" t="s">
        <v>314</v>
      </c>
      <c r="D75" s="40" t="s">
        <v>314</v>
      </c>
      <c r="E75" s="40" t="s">
        <v>120</v>
      </c>
      <c r="F75" s="58" t="s">
        <v>325</v>
      </c>
      <c r="G75" s="40">
        <v>27893</v>
      </c>
      <c r="H75" s="41" t="s">
        <v>143</v>
      </c>
      <c r="I75" s="40" t="s">
        <v>315</v>
      </c>
      <c r="J75" s="40" t="s">
        <v>162</v>
      </c>
      <c r="K75" s="41" t="s">
        <v>169</v>
      </c>
      <c r="L75" s="84" t="s">
        <v>396</v>
      </c>
      <c r="M75" s="42" t="s">
        <v>452</v>
      </c>
      <c r="N75" s="60" t="s">
        <v>518</v>
      </c>
      <c r="O75" t="s">
        <v>330</v>
      </c>
    </row>
    <row r="76" spans="1:15" ht="57">
      <c r="A76" s="48" t="s">
        <v>122</v>
      </c>
      <c r="B76" s="51" t="s">
        <v>124</v>
      </c>
      <c r="C76" s="40" t="s">
        <v>316</v>
      </c>
      <c r="D76" s="68" t="s">
        <v>317</v>
      </c>
      <c r="E76" s="68" t="s">
        <v>383</v>
      </c>
      <c r="F76" s="58" t="s">
        <v>325</v>
      </c>
      <c r="G76" s="68">
        <v>27005</v>
      </c>
      <c r="H76" s="41" t="s">
        <v>146</v>
      </c>
      <c r="I76" s="40" t="s">
        <v>318</v>
      </c>
      <c r="J76" s="40" t="s">
        <v>167</v>
      </c>
      <c r="K76" s="41">
        <v>32355</v>
      </c>
      <c r="L76" s="86" t="s">
        <v>398</v>
      </c>
      <c r="M76" s="48" t="s">
        <v>453</v>
      </c>
      <c r="N76" t="s">
        <v>477</v>
      </c>
      <c r="O76" t="s">
        <v>332</v>
      </c>
    </row>
    <row r="77" spans="1:15" ht="57">
      <c r="A77" s="48" t="s">
        <v>122</v>
      </c>
      <c r="B77" s="43" t="s">
        <v>123</v>
      </c>
      <c r="C77" s="40" t="s">
        <v>316</v>
      </c>
      <c r="D77" s="68" t="s">
        <v>317</v>
      </c>
      <c r="E77" s="69" t="s">
        <v>383</v>
      </c>
      <c r="F77" s="58" t="s">
        <v>325</v>
      </c>
      <c r="G77" s="69">
        <v>27005</v>
      </c>
      <c r="H77" s="41" t="s">
        <v>146</v>
      </c>
      <c r="I77" s="40" t="s">
        <v>318</v>
      </c>
      <c r="J77" s="40" t="s">
        <v>167</v>
      </c>
      <c r="K77" s="41">
        <v>32355</v>
      </c>
      <c r="L77" s="86" t="s">
        <v>398</v>
      </c>
      <c r="M77" s="48" t="s">
        <v>453</v>
      </c>
      <c r="N77" t="s">
        <v>477</v>
      </c>
      <c r="O77" t="s">
        <v>332</v>
      </c>
    </row>
    <row r="78" spans="1:15" ht="17">
      <c r="M78" s="58" t="s">
        <v>143</v>
      </c>
      <c r="N78" s="84" t="s">
        <v>396</v>
      </c>
    </row>
    <row r="79" spans="1:15">
      <c r="M79" s="58" t="s">
        <v>146</v>
      </c>
      <c r="N79" s="86" t="s">
        <v>398</v>
      </c>
    </row>
    <row r="80" spans="1:15">
      <c r="M80" s="41" t="s">
        <v>144</v>
      </c>
      <c r="N80" s="85" t="s">
        <v>397</v>
      </c>
    </row>
  </sheetData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Reimbursement form</vt:lpstr>
      <vt:lpstr>Master FY14</vt:lpstr>
      <vt:lpstr>Modified Reimb form1.28.14</vt:lpstr>
      <vt:lpstr>datasource</vt:lpstr>
      <vt:lpstr>Postage_Copy</vt:lpstr>
      <vt:lpstr>old_datasource</vt:lpstr>
      <vt:lpstr>Agent</vt:lpstr>
      <vt:lpstr>'Master FY14'!Print_Titles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Kinsey Walston</dc:creator>
  <cp:lastModifiedBy>Microsoft Office User</cp:lastModifiedBy>
  <cp:lastPrinted>2014-12-08T17:28:49Z</cp:lastPrinted>
  <dcterms:created xsi:type="dcterms:W3CDTF">2013-08-26T16:14:03Z</dcterms:created>
  <dcterms:modified xsi:type="dcterms:W3CDTF">2019-10-02T17:06:35Z</dcterms:modified>
</cp:coreProperties>
</file>